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635" windowHeight="7500" activeTab="3"/>
  </bookViews>
  <sheets>
    <sheet name="3.1." sheetId="13" r:id="rId1"/>
    <sheet name="4.1." sheetId="15" r:id="rId2"/>
    <sheet name="4.1. (2)" sheetId="16" r:id="rId3"/>
    <sheet name="4.2." sheetId="12" r:id="rId4"/>
    <sheet name="4.3." sheetId="10" r:id="rId5"/>
    <sheet name="4.4" sheetId="17" r:id="rId6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7" i="12" l="1"/>
  <c r="E76" i="12" s="1"/>
  <c r="E73" i="12"/>
  <c r="E69" i="12" l="1"/>
  <c r="E68" i="12" s="1"/>
  <c r="E64" i="12"/>
  <c r="E57" i="12"/>
  <c r="E45" i="12"/>
  <c r="E44" i="12" s="1"/>
  <c r="E39" i="12"/>
  <c r="E35" i="12"/>
  <c r="E25" i="12"/>
  <c r="E22" i="12"/>
  <c r="E18" i="12"/>
  <c r="E11" i="12"/>
  <c r="O77" i="12"/>
  <c r="O76" i="12" s="1"/>
  <c r="M77" i="12"/>
  <c r="M76" i="12" s="1"/>
  <c r="K77" i="12"/>
  <c r="K76" i="12" s="1"/>
  <c r="I77" i="12"/>
  <c r="I76" i="12" s="1"/>
  <c r="G77" i="12"/>
  <c r="G76" i="12" s="1"/>
  <c r="O73" i="12"/>
  <c r="M73" i="12"/>
  <c r="K73" i="12"/>
  <c r="I73" i="12"/>
  <c r="G73" i="12"/>
  <c r="O69" i="12"/>
  <c r="M69" i="12"/>
  <c r="K69" i="12"/>
  <c r="I69" i="12"/>
  <c r="G69" i="12"/>
  <c r="O64" i="12"/>
  <c r="M64" i="12"/>
  <c r="K64" i="12"/>
  <c r="I64" i="12"/>
  <c r="G64" i="12"/>
  <c r="O57" i="12"/>
  <c r="M57" i="12"/>
  <c r="K57" i="12"/>
  <c r="I57" i="12"/>
  <c r="G57" i="12"/>
  <c r="O45" i="12"/>
  <c r="O44" i="12" s="1"/>
  <c r="M45" i="12"/>
  <c r="M44" i="12" s="1"/>
  <c r="K45" i="12"/>
  <c r="K44" i="12" s="1"/>
  <c r="I45" i="12"/>
  <c r="I44" i="12" s="1"/>
  <c r="G45" i="12"/>
  <c r="G44" i="12" s="1"/>
  <c r="O39" i="12"/>
  <c r="M39" i="12"/>
  <c r="K39" i="12"/>
  <c r="I39" i="12"/>
  <c r="G39" i="12"/>
  <c r="O35" i="12"/>
  <c r="M35" i="12"/>
  <c r="K35" i="12"/>
  <c r="I35" i="12"/>
  <c r="G35" i="12"/>
  <c r="O25" i="12"/>
  <c r="M25" i="12"/>
  <c r="K25" i="12"/>
  <c r="I25" i="12"/>
  <c r="G25" i="12"/>
  <c r="O22" i="12"/>
  <c r="M22" i="12"/>
  <c r="K22" i="12"/>
  <c r="I22" i="12"/>
  <c r="G22" i="12"/>
  <c r="O18" i="12"/>
  <c r="M18" i="12"/>
  <c r="K18" i="12"/>
  <c r="I18" i="12"/>
  <c r="G18" i="12"/>
  <c r="O11" i="12"/>
  <c r="M11" i="12"/>
  <c r="K11" i="12"/>
  <c r="I11" i="12"/>
  <c r="G11" i="12"/>
  <c r="M68" i="12" l="1"/>
  <c r="G48" i="12"/>
  <c r="O48" i="12"/>
  <c r="I68" i="12"/>
  <c r="G10" i="12"/>
  <c r="K10" i="12"/>
  <c r="O10" i="12"/>
  <c r="I10" i="12"/>
  <c r="I9" i="12" s="1"/>
  <c r="M10" i="12"/>
  <c r="I48" i="12"/>
  <c r="M48" i="12"/>
  <c r="K48" i="12"/>
  <c r="G68" i="12"/>
  <c r="K68" i="12"/>
  <c r="O68" i="12"/>
  <c r="E48" i="12"/>
  <c r="E10" i="12"/>
  <c r="K9" i="12" l="1"/>
  <c r="E9" i="12"/>
  <c r="M9" i="12"/>
  <c r="O9" i="12"/>
  <c r="G9" i="12"/>
</calcChain>
</file>

<file path=xl/sharedStrings.xml><?xml version="1.0" encoding="utf-8"?>
<sst xmlns="http://schemas.openxmlformats.org/spreadsheetml/2006/main" count="699" uniqueCount="293">
  <si>
    <t>Tabel 3.1.</t>
  </si>
  <si>
    <t>Tehnik Merumuskan Tujuan dan Sasaran Renstra Perangkat Daerah</t>
  </si>
  <si>
    <t>NSPK DAN SASARAN RPJMD YANG RELEVAN</t>
  </si>
  <si>
    <t>TUJUAN</t>
  </si>
  <si>
    <t>SASARAN</t>
  </si>
  <si>
    <t>INDIKATOR</t>
  </si>
  <si>
    <t>BASELINE TAHUN 2024</t>
  </si>
  <si>
    <t>TARGET TAHUN</t>
  </si>
  <si>
    <t>KET.</t>
  </si>
  <si>
    <t>1. Meningkatnya kualitas dan aksebilitas penyelenggaraan layanan dasar pendidikan</t>
  </si>
  <si>
    <t xml:space="preserve">Terwujudnya Penyelenggaraan Pemerintahan Kecamatan yang berkualitas  </t>
  </si>
  <si>
    <t>1.  Meningkatnya tatakelola pemerintahan yang baik</t>
  </si>
  <si>
    <t>1.  Nilai IKM</t>
  </si>
  <si>
    <t>2. Meningkatnya kualitas dan aksebilitas penyelenggaraan layanan dasar kesehatan</t>
  </si>
  <si>
    <t>2.  Meningkatnya keselarasan pembangunan prioritas daerah ditingkat desa/kelurahan</t>
  </si>
  <si>
    <t>2. Persentase Desa/Kelurahan yang melaksanakan program prioritas daerah sesuai kewenangan Desa/Kelurahan</t>
  </si>
  <si>
    <t>3. Meningkatkan keadilan dan keseteraan gender serta keberdayaan inklusi sosial dalam pembangunan Daerah dan Desa</t>
  </si>
  <si>
    <t>4. Meningkatkan akselerasi pembangunan infrastruktur strategis Daerah</t>
  </si>
  <si>
    <t>5. Meningkatkan ketangguhan infrastruktur Daerah</t>
  </si>
  <si>
    <t>6. Menjamin perlindungan anak dengan pemenuhan hak - hak anak secara inklusif</t>
  </si>
  <si>
    <t>Tabel 4.1.</t>
  </si>
  <si>
    <t>Tehnik Merumuskan Program / Kegiatan / Subkegiatan Renstra Perangkat Daerah</t>
  </si>
  <si>
    <t>OUTCOME</t>
  </si>
  <si>
    <t>OUTPUT</t>
  </si>
  <si>
    <t>PROGRAM / KEGIATAN/ SUBKEGIATAN</t>
  </si>
  <si>
    <t>Nilai IKM</t>
  </si>
  <si>
    <t>Meningkatnya Kualitas Pelayanan Publik</t>
  </si>
  <si>
    <t>Persentase pelayanan publik kecamatan yang terfasilitasi</t>
  </si>
  <si>
    <t>1.  Program Penyelenggaraan Pemerintahan dan Pelayanan Publik</t>
  </si>
  <si>
    <t>Dokumen perencanaan dan pelaporan kinerja yang disusun oleh perangkat daerah</t>
  </si>
  <si>
    <t>Jumlah Dokumen perencanaan dan pelaporan kinerja yang disusun oleh perangkat daerah</t>
  </si>
  <si>
    <t>1.1. Penyelengaraan urusan pemerintahan yang tidak dilaksanakan oleh unit kerja perangkat daerah yang ada di Kecamatan</t>
  </si>
  <si>
    <t>1.1.1.  Peningkatan Efektifitas Pelaksanaan Pelayanan Kepada Masyarakat di Wilayah Kecamatan</t>
  </si>
  <si>
    <t>Persentase Desa/Kelurahan yang melaksanakan program prioritas daerah sesuai kewenangan Desa/Kelurahan</t>
  </si>
  <si>
    <t xml:space="preserve">Meningkatnya kualitas hidup masyarakat desa dengan program dan kegiatan yang lebih tepat sasaran </t>
  </si>
  <si>
    <t>Persentase RKPDes yang ditetapkan tepat waktu</t>
  </si>
  <si>
    <t>2. Program Pemberdayaan masyarakat Desa dan Kelurahan</t>
  </si>
  <si>
    <t>Persentase Lembaga Ekonomi Masyarakat yang difasilitasi</t>
  </si>
  <si>
    <t>Persentase Lembaga Kemasyarakatan tingkat Kecamatan yang dibina</t>
  </si>
  <si>
    <t>Persentase desa/kelurahan yang melaksanakan program prioritas bidang Pendidikan</t>
  </si>
  <si>
    <t>Persentase desa/kelurahan yang melaksanakan Program Prioritas Bidang Kesehatan</t>
  </si>
  <si>
    <t>Persentase desa/kelurahan yang melaksanakan Program Prioritas Bidang Pemberdayaan Perempuan</t>
  </si>
  <si>
    <t xml:space="preserve">Persentase desa/kelurahan yang melaksanakan Program Prioritas Bidang Infrastruktur </t>
  </si>
  <si>
    <t>Persentase desa/kelurahan yang melaksanakan Program Prioritas Bidang Penanggulangan Bencana oleh Desa</t>
  </si>
  <si>
    <t>Persentase desa/kelurahan  yang melaksanakan Program Prioritas Bidang Perlindungan Anak</t>
  </si>
  <si>
    <t>2.1. Koordinasi Kegiatan Pemberdayaan Desa</t>
  </si>
  <si>
    <t>2.1.1.  Peningkatan Partisipasi Masyarakat dalam Forum Musyawarah Perencanaan Pembangunan di Desa</t>
  </si>
  <si>
    <t>2.1.2.  Sinkronisasi Program Kerja dan Kegiatan Pemberdayaan Masyarakat yang dilakukan oleh Pemerintah dan Swasta di Wilayah Kerja Kecamatan</t>
  </si>
  <si>
    <t>2.1.3.  Peningkatan Efektifitas Kegiatan Pemberdayaan Masyarakat di Wilayah Kecamatan</t>
  </si>
  <si>
    <t>2.2. Pemberdayaan Lembaga Kemasyarakatan Tingkat Kecamatan</t>
  </si>
  <si>
    <t>2.2.1.  Penyelenggaraan Lembaga Kemasyarakatan</t>
  </si>
  <si>
    <t>Persentase penyelesaikan konflik di kecamatan yang di fasilitasi</t>
  </si>
  <si>
    <t>3. Program Koordinasi Ketentraman dan Ketertiban Umum</t>
  </si>
  <si>
    <t>3.1. Koordinasi Upaya Penyelenggaraan Ketenteraman dan Ketertiban Umum</t>
  </si>
  <si>
    <t>3.1.1.  Sinergitas dengan Kepolisian Negara Republik Indonesia, Tentara Nasional Indonesia dan Instansi Vertikal di Wilayah Kecamatan</t>
  </si>
  <si>
    <t>3.1.2.  Harmonisasi Hubungan Dengan Tokoh Agama dan Tokoh Masyarakat</t>
  </si>
  <si>
    <t>3.2. Koordinasi Penerapan dan Penegakan Peraturan Daerah dan Peraturan Kepala Daerah</t>
  </si>
  <si>
    <r>
      <rPr>
        <sz val="9"/>
        <color theme="1"/>
        <rFont val="Bookman Old Style"/>
        <family val="1"/>
      </rPr>
      <t>3.2.1.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Bookman Old Style"/>
        <family val="1"/>
      </rPr>
      <t>Koordinasi/Sinergi dengan Perangkat Daerah yang Tugas dan Fungsinya di Bidang Penegakan Peraturan Perundang-Undangan dan/atau Kepolisian Negara Republik Indonesia</t>
    </r>
  </si>
  <si>
    <t>Persentase penugasan kepala daerah yang difasilitasi</t>
  </si>
  <si>
    <r>
      <rPr>
        <sz val="9"/>
        <color theme="1"/>
        <rFont val="Bookman Old Style"/>
        <family val="1"/>
      </rPr>
      <t>4.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Bookman Old Style"/>
        <family val="1"/>
      </rPr>
      <t>Program Penyelenggaraan Urusan Pemerintahan Umum</t>
    </r>
  </si>
  <si>
    <r>
      <rPr>
        <sz val="9"/>
        <color theme="1"/>
        <rFont val="Bookman Old Style"/>
        <family val="1"/>
      </rPr>
      <t>4.1.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Bookman Old Style"/>
        <family val="1"/>
      </rPr>
      <t>Penyelenggaraan Urusan Pemerintahan Umum Sesuai Penugasan Kepala Daerah</t>
    </r>
  </si>
  <si>
    <r>
      <rPr>
        <sz val="9"/>
        <color theme="1"/>
        <rFont val="Bookman Old Style"/>
        <family val="1"/>
      </rPr>
      <t>4.1.1.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Bookman Old Style"/>
        <family val="1"/>
      </rPr>
      <t>Fasilitasi, Koordinasi dan Pembinaan (Bimtek, Sosialisasi, Konsultasi) Wawasan Kebangsaan dan Ketahanan Nasional</t>
    </r>
  </si>
  <si>
    <t>Persentase APBDes yang ditetapkan tepat waktu</t>
  </si>
  <si>
    <r>
      <rPr>
        <sz val="9"/>
        <color theme="1"/>
        <rFont val="Bookman Old Style"/>
        <family val="1"/>
      </rPr>
      <t>5.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Bookman Old Style"/>
        <family val="1"/>
      </rPr>
      <t>Program Pembinaan dan Pengawasan Pemerintahan Desa</t>
    </r>
  </si>
  <si>
    <r>
      <rPr>
        <sz val="9"/>
        <color theme="1"/>
        <rFont val="Bookman Old Style"/>
        <family val="1"/>
      </rPr>
      <t>5.1.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Bookman Old Style"/>
        <family val="1"/>
      </rPr>
      <t>Fasilitasi, Rekomendasi dan Koordinasi Pembinaan dan Pengawasan Pemerintahan Desa</t>
    </r>
  </si>
  <si>
    <r>
      <rPr>
        <sz val="9"/>
        <color theme="1"/>
        <rFont val="Bookman Old Style"/>
        <family val="1"/>
      </rPr>
      <t>5.1.1.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Bookman Old Style"/>
        <family val="1"/>
      </rPr>
      <t>Fasilitasi Penyusunan Peraturan Desa dan Peraturan Kepala Desa</t>
    </r>
  </si>
  <si>
    <r>
      <rPr>
        <sz val="9"/>
        <color theme="1"/>
        <rFont val="Bookman Old Style"/>
        <family val="1"/>
      </rPr>
      <t>1.1.2.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Bookman Old Style"/>
        <family val="1"/>
      </rPr>
      <t>Fasilitasi Administrasi Tata Pemerintahan Desa</t>
    </r>
  </si>
  <si>
    <r>
      <rPr>
        <sz val="9"/>
        <color theme="1"/>
        <rFont val="Bookman Old Style"/>
        <family val="1"/>
      </rPr>
      <t>5.1.3.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Bookman Old Style"/>
        <family val="1"/>
      </rPr>
      <t>Fasilitasi Pengelolaan Keuangan Desa dan Pendayagunaan Aset Desa</t>
    </r>
  </si>
  <si>
    <r>
      <rPr>
        <sz val="9"/>
        <color theme="1"/>
        <rFont val="Bookman Old Style"/>
        <family val="1"/>
      </rPr>
      <t>5.1.4.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Bookman Old Style"/>
        <family val="1"/>
      </rPr>
      <t>Fasilitasi Pelaksanaan Tugas Kepala Desa dan Perangkat Desa</t>
    </r>
  </si>
  <si>
    <r>
      <rPr>
        <sz val="9"/>
        <color theme="1"/>
        <rFont val="Bookman Old Style"/>
        <family val="1"/>
      </rPr>
      <t>5.1.5.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Bookman Old Style"/>
        <family val="1"/>
      </rPr>
      <t>Fasilitasi Pelaksanaan Pemilihan Kepala Desa</t>
    </r>
  </si>
  <si>
    <t>5.1.6. Fasilitasi Pelaksanaan Tugas dan Fungsi Badan Permusyawaratan Desa</t>
  </si>
  <si>
    <t>Tabel 4.2.</t>
  </si>
  <si>
    <t>Rencana Program / Kegiatan / Subkegiatan dan Pendanaan</t>
  </si>
  <si>
    <t>BIDANG URUSAN / PROGRAM / KEGIATAN / SUBKEGIATAN</t>
  </si>
  <si>
    <t>TARGET DAN PAGU INDIKATIF TAHUN</t>
  </si>
  <si>
    <t xml:space="preserve">TARGET </t>
  </si>
  <si>
    <t>PAGU</t>
  </si>
  <si>
    <t>TARGET</t>
  </si>
  <si>
    <t>Kecamatan</t>
  </si>
  <si>
    <t>PROGRAM PENUNJANG URUSAN PEMERINTAHAN DAERAH KABUPATEN/ KOTA</t>
  </si>
  <si>
    <t>Persentase ketercapaian sasaran program OPD</t>
  </si>
  <si>
    <t>Perencanaan, Penganggaran dan Evaluasi Kinerja Perangkat Daerah</t>
  </si>
  <si>
    <t>Jumlah Dokumen Perencanaan , pengganggaran dan Evaluasi</t>
  </si>
  <si>
    <t>16 Dok/ Lap</t>
  </si>
  <si>
    <t>Penyusunan Dokumen Perencanaan Perangkat Daerah</t>
  </si>
  <si>
    <t>Jumlah     Dokumen     Perencanaan     Perangkat
Daerah</t>
  </si>
  <si>
    <t>1 buku</t>
  </si>
  <si>
    <t>Koordinasi Dan Penyusunan Dokumen RKA SKPD</t>
  </si>
  <si>
    <t>Jumlah Dokumen RKA-SKPD dan Laporan Hasil Koordinasi Penyusunan Dokumen RKA-SKPD</t>
  </si>
  <si>
    <t>Koordinasi Dan Penyusunan Dokumen DPA SKPD</t>
  </si>
  <si>
    <t>Jumlah Dokumen DPA-SKPD dan Laporan Hasil Koordinasi Penyusunan Dokumen DPA-SKPD</t>
  </si>
  <si>
    <t>Koordinasi Dan Penyusunan Dokumen Perubahan DPA SKPD</t>
  </si>
  <si>
    <t>Jumlah Dokumen Perubahan DPA-SKPD dan Laporan Hasil Koordinasi Penyusunan Dokumen Perubahan DPA-SKPD</t>
  </si>
  <si>
    <t>Koordinasi dan Penyusunan Laporan Capaian Kinerja dan Ikhtisar Realisasi Kinerja SKPD</t>
  </si>
  <si>
    <t>Jumlah Laporan Capaian Kinerja dan Ikhtisar Realisasi Kinerja SKPD dan Laporan Hasil Koordinasi Penyusunan Laporan Capaian Kinerja dan Ikhtisar Realisasi Kinerja SKPD</t>
  </si>
  <si>
    <t>12 lapoan</t>
  </si>
  <si>
    <t>Administrasi Keuangan Perangkat Daerah</t>
  </si>
  <si>
    <t>Jumlah Laporan Administrasi Keuangan Perangkat Daerah</t>
  </si>
  <si>
    <t>12 bulan</t>
  </si>
  <si>
    <t>Penyediaan gaji dan tunjangan ASN</t>
  </si>
  <si>
    <r>
      <rPr>
        <sz val="9"/>
        <rFont val="Bookman Old Style"/>
        <family val="1"/>
      </rPr>
      <t>Jumlah    Orang    yang    Menerima    Gaji    dan
Tunjangan ASN</t>
    </r>
  </si>
  <si>
    <t>24 orang</t>
  </si>
  <si>
    <t>25 orang</t>
  </si>
  <si>
    <t>Koordinasi dan Penyusunan Laporan Keuangan Akhir Tahun</t>
  </si>
  <si>
    <t>Jumlah Laporan Keuangan Akhir Tahun  SKPD dan Laporan Hasil Koordinasi  Penyusunan Laporan Keuangan Akhir Tahun SKPD</t>
  </si>
  <si>
    <t>Koordinasi dan penyusunan laporan Keuangan Bulanan, Triwulan, Semesteran SKPD</t>
  </si>
  <si>
    <t>12 laporan</t>
  </si>
  <si>
    <t>Administrasi Kepegawaian Perangkat Daerah</t>
  </si>
  <si>
    <t>Jumlah Peserta Pembinaan  Administrasi Sumberdaya Aparatur di Kecamatan</t>
  </si>
  <si>
    <t>Pendidikan dan Pelatihan Pegawai berdasarkan Tugas dan Fungsi</t>
  </si>
  <si>
    <t>Jumlah Pegawai Berdasarkan Tugas dan Fungsi yang Mengikuti Pendidikan dan Pelatihan</t>
  </si>
  <si>
    <t>Administrasi Umum Perangkat Daerah</t>
  </si>
  <si>
    <t>Jumlah fasilitasi terhadap pelaksanaan Tupoksi Perangkat Daerah</t>
  </si>
  <si>
    <t>Penyediaan komponen instalansi listrik/penerangan bangunan kantor</t>
  </si>
  <si>
    <r>
      <rPr>
        <sz val="9"/>
        <rFont val="Bookman Old Style"/>
        <family val="1"/>
      </rPr>
      <t>Jumlah         Paket         Komponen         Instalasi
Listrik/Penerangan    Bangunan    Kantor    yang Disediakan</t>
    </r>
  </si>
  <si>
    <t>1 Paket</t>
  </si>
  <si>
    <t>Penyediaan Peralatan dan Perlengkapan Kantor</t>
  </si>
  <si>
    <r>
      <rPr>
        <sz val="9"/>
        <rFont val="Bookman Old Style"/>
        <family val="1"/>
      </rPr>
      <t>Jumlah    Paket    Peralatan    dan    Perlengkapan
Kantor yang Disediakan</t>
    </r>
  </si>
  <si>
    <t>6 paket</t>
  </si>
  <si>
    <t>6 Paket</t>
  </si>
  <si>
    <t>8 Paket</t>
  </si>
  <si>
    <t>Penyediaan Bahan Logistik Kantor</t>
  </si>
  <si>
    <r>
      <rPr>
        <sz val="9"/>
        <rFont val="Bookman Old Style"/>
        <family val="1"/>
      </rPr>
      <t>Jumlah   Paket   Bahan   Logistik   Kantor   yang
Disediakan</t>
    </r>
  </si>
  <si>
    <t>2 paket</t>
  </si>
  <si>
    <t>2 Paket</t>
  </si>
  <si>
    <t>19 Paket</t>
  </si>
  <si>
    <t>Penyediaan Barang Cetakan dan penggandaan</t>
  </si>
  <si>
    <r>
      <rPr>
        <sz val="9"/>
        <rFont val="Bookman Old Style"/>
        <family val="1"/>
      </rPr>
      <t>Jumlah Paket Barang Cetakan dan Penggandaan
yang Disediakan</t>
    </r>
  </si>
  <si>
    <t>3 paket</t>
  </si>
  <si>
    <t>3 Paket</t>
  </si>
  <si>
    <t>4 Paket</t>
  </si>
  <si>
    <t>Penyediaan Bahan Bacaan &amp; Peraturan Perundang Undangan</t>
  </si>
  <si>
    <t>Jumlah Dokumen Bahan Bacaan dan Peraturan Perundang-Undangan yang Disediakan</t>
  </si>
  <si>
    <t>6 dokumen</t>
  </si>
  <si>
    <t>12 Dok.</t>
  </si>
  <si>
    <t>Penyediaan Bahan/ Material</t>
  </si>
  <si>
    <t>Jumlah Paket Bahan/Material yang Disediakan</t>
  </si>
  <si>
    <t>-</t>
  </si>
  <si>
    <t>Penyelenggaraan Rapat Koordinasi dan Konsultasi SKPD</t>
  </si>
  <si>
    <t>Jumlah      Laporan      Penyelenggaraan      Rapat
Koordinasi dan Konsultasi SKPD</t>
  </si>
  <si>
    <t>12 lap.</t>
  </si>
  <si>
    <t>Dukungan Pelaksanaan Sistem Pemerintahan Berbasis Elektronik pada SKPD</t>
  </si>
  <si>
    <t>Jumlah Dokumen Dukungan Pelaksanaan Sistem Pemerintahan Berbasis Elektronik pada SKPD</t>
  </si>
  <si>
    <t>Penyediaan Jasa Penunjang Urusan Pemerintah Daerah</t>
  </si>
  <si>
    <t>- Jumlah fasilitasi terhadap pelaksanaan Tupoksi Perangkat Daerah</t>
  </si>
  <si>
    <t>Penyediaan Jasa Komunikasi, Sumber Daya Air dan Listrik</t>
  </si>
  <si>
    <t>Jumlah  Laporan  Penyediaan  Jasa  Komunikasi, Sumber Daya Air dan Listrik yang Disediakan</t>
  </si>
  <si>
    <t>Penyediaan Jasa Pelayanan Umum Kantor</t>
  </si>
  <si>
    <r>
      <rPr>
        <sz val="9"/>
        <rFont val="Bookman Old Style"/>
        <family val="1"/>
      </rPr>
      <t>Jumlah   Laporan   Penyediaan   Jasa   Pelayanan
Umum Kantor yang Disediakan</t>
    </r>
  </si>
  <si>
    <t>Pemeliharaan Barang Milik Daerah Penunjang Urusan Pemerintah Daerah</t>
  </si>
  <si>
    <t>- Jumlah fasilitasi Pemeliharaan  terhadap sarana prasarana Aparatur</t>
  </si>
  <si>
    <t>Pemeliharaan peralatan dan mesin lainnya</t>
  </si>
  <si>
    <t>Jumlah   Peralatan   dan   Mesin   Lainnya   yang
Dipelihara</t>
  </si>
  <si>
    <t>5 unit</t>
  </si>
  <si>
    <t>Pemeliharaan/Rehabilitasi Gedung Kantor dan Bangunan lainnya</t>
  </si>
  <si>
    <t>Jumlah Gedung Kantor dan Bangunan Lainnya
yang Dipelihara/Direhabilitasi</t>
  </si>
  <si>
    <t>3 unit</t>
  </si>
  <si>
    <t>Pemeliharaan/Rehabilitasi Sarana dan Prasarana Pendukung Gedung Kantor atau Bangunan lainnya</t>
  </si>
  <si>
    <t>Jumlah  Sarana  dan  Prasarana  Gedung  Kantor atau           Bangunan           Lainnya           yang
Dipelihara/Direhabilitasi</t>
  </si>
  <si>
    <t>20 unit</t>
  </si>
  <si>
    <t>PROGRAM PENYELENGGARAAN PEMERINTAHAN DAN PELAYANAN PUBLIK</t>
  </si>
  <si>
    <t>Penyelengaraan urusan pemerintahan yang tidak dilaksanakan oleh unit kerja perangkat daerah yang ada di Kecamatan</t>
  </si>
  <si>
    <t>Nilai Survey Kepuasan Masyarakat</t>
  </si>
  <si>
    <t>Peningkatan Efektifitas Pelaksanaan Pelayanan Kepada Masyarakat di Wilayah Kecamatan</t>
  </si>
  <si>
    <r>
      <rPr>
        <sz val="9"/>
        <rFont val="Bookman Old Style"/>
        <family val="1"/>
      </rPr>
      <t>Jumlah      Laporan      Peningkatan      Efektifitas Pelaksanaan  Pelayanan  kepada  Masyarakat  di
Wilayah Kecamatan</t>
    </r>
  </si>
  <si>
    <t>1 Lap.</t>
  </si>
  <si>
    <t>PROGRAM PEMBERDAYAAN MASYARAKAT DESA DAN KELURAHAN</t>
  </si>
  <si>
    <t>Persentase RKPDesa yang ditetapkan tepat waktu</t>
  </si>
  <si>
    <t>Persentase lembaga kemasyarakatan tingkat kecamatan yang dibina</t>
  </si>
  <si>
    <t>Persentase desa/kelurahan yang melaksanakan program prioritas bidang Pendidkan</t>
  </si>
  <si>
    <t>Koordinasi Kegiatan Pemberdayaan Desa</t>
  </si>
  <si>
    <t>- Jumlah pelaksanaan koordinasi pemberdayaan desa</t>
  </si>
  <si>
    <t>28 Keg</t>
  </si>
  <si>
    <t>- Persentase perwakilan kelompok perempuan dan forum anak di Musrenbang Kecamatan</t>
  </si>
  <si>
    <t>- Persentase desa yang memasukkan ususlan perempuan dalam hasil Musrenbang Desa</t>
  </si>
  <si>
    <t>Peningkatan Partisipasi Masyarakat dalam Forum Musyawarah Perencanaan Pembangunan di Desa</t>
  </si>
  <si>
    <t>Jumlah      Lembaga      Kemasyarakatan      yang Berpartisipasi     dalam     Forum     Musyawarah
Perencanaan Pembangunan di Desa</t>
  </si>
  <si>
    <t>7 lembga Kemasyarakatan</t>
  </si>
  <si>
    <t xml:space="preserve">Singkronisasi Program Kerja dan Kegiatan Pemberdayaan Masyarakat yang dilakukan oleh Pemerintah dan Swasta di Wilayah Kerja Kecamatan </t>
  </si>
  <si>
    <t>Jumlah Dokumen Sinkronisasi Program Kerja dan Kegiatan Pemberdayaan Masyarakat yang Dilakukan oleh Pemerintah dan Swasta di Wilayah Kerja Kecamatan</t>
  </si>
  <si>
    <t>21 dokumen</t>
  </si>
  <si>
    <t>21 Dok.</t>
  </si>
  <si>
    <t>Peningkatan efektifitas Kegiatan Pemberdayaan Masyarakat di wilayah Kecamatan</t>
  </si>
  <si>
    <r>
      <rPr>
        <sz val="9"/>
        <rFont val="Bookman Old Style"/>
        <family val="1"/>
      </rPr>
      <t>Jumlah      Laporan      Peningkatan      Efektivitas
Kegiatan  Pemberdayaan  Masyarakat  di  Wilayah Kecamatan</t>
    </r>
  </si>
  <si>
    <t>3 laporan</t>
  </si>
  <si>
    <t>23 Lap.</t>
  </si>
  <si>
    <t>Pemberdayaan Lembaga Kemasyaraktan Tingkat Kecamatan</t>
  </si>
  <si>
    <t>- Persentase Lembaga Kemasyarakatan tingkat Kecamatan yang dibina</t>
  </si>
  <si>
    <t>- Persentase jumlah desa ramah perempuan dan peduli anak</t>
  </si>
  <si>
    <t>21 desa</t>
  </si>
  <si>
    <t>Penyelenggaraan Lembaga Kemasyarakatan</t>
  </si>
  <si>
    <t>5 lembga</t>
  </si>
  <si>
    <t>PROGRAM KOORDINASI KETENTRAMAN DAN KETERTIBAN UMUM</t>
  </si>
  <si>
    <t>Persentase Penyelesaian Konflik di Kecamatan yang difasilitasi</t>
  </si>
  <si>
    <t>Koordinasi upaya penyelenggaraan ketentraman dan ketertiban umum</t>
  </si>
  <si>
    <t>Jumah pelaksanaan Koordinasi Penyelenggaraan Trantibum.</t>
  </si>
  <si>
    <t>Sinergitas dengan Kepolisian Negara Republik Indonesia, TNI dan Instansi vetikal diwilayah Kecamatan</t>
  </si>
  <si>
    <t>Jumlah Laporan Hasil Sinergitas dengan Kepolisian Negara Republik Indonesia, Tentara Nasional   Indonesia   dan   Instansi   Vertikal   di
Wilayah Kecamatan</t>
  </si>
  <si>
    <t>12 Lap.</t>
  </si>
  <si>
    <t xml:space="preserve"> Harmonisasi Hubungan Dengan Tokoh Agama dan Tokoh Masyarakat</t>
  </si>
  <si>
    <r>
      <rPr>
        <sz val="9"/>
        <rFont val="Bookman Old Style"/>
        <family val="1"/>
      </rPr>
      <t>Jumlah    Laporan    Pelaksanaan    Harmonisasi Hubungan   dengan   Tokoh   Agama   dan   Tokoh
Masyarakat</t>
    </r>
  </si>
  <si>
    <t>4 laporan</t>
  </si>
  <si>
    <t>4 Lap.</t>
  </si>
  <si>
    <t>Koordinasi penerapan dan penegakan Perda dan Perkada</t>
  </si>
  <si>
    <t>Persentase pelanggaran yang tertangani</t>
  </si>
  <si>
    <t>Koordinasi/sinergi dengan Perangkat Daerah yang tugas dan fungsinya dibidang penegakan Peraturan Perundang-undangan dan /atau Kepolisian Negara Republik Indonesia</t>
  </si>
  <si>
    <t>Jumlah Laporan Koordinasi/Sinergi dengan Perangkat Daerah yang Tugas dan Fungsinya di Bidang Penegakan Peraturan Perundang- Undangan dan/atau Kepolisian Negara Republik
Indonesia</t>
  </si>
  <si>
    <t>8 Lap.</t>
  </si>
  <si>
    <t>PROGRAM PENYELENGGARAAN URUSAN PEMERINTAHAN UMUM</t>
  </si>
  <si>
    <t>Persentase Penugasan Kepala Daerah yang difasilitasi</t>
  </si>
  <si>
    <t>Penyelengaraan Urusan Pemerintahan Umum sesuai Penugasan Kepala Daerah</t>
  </si>
  <si>
    <t>Pembinaan Kerukunan Antarsuku dan Intrasuku, Umat Beragama, Ras, dan Golongan Lainnya Guna Mewujudkan Stabilitas Keamanan Lokal, Regional dan Nasional</t>
  </si>
  <si>
    <t>PROGRAM PEMBINAAN DAN PENGAWASAN PEMERINTAHAN DESA</t>
  </si>
  <si>
    <t>Fasilitasi, Rekomendasi dan Koordinasi Pembinaan dan Pengawasan Pemerintahan Desa</t>
  </si>
  <si>
    <t xml:space="preserve">Jumlah desa yang fasilitasi penyelenggaraan Pembinaan dan Pengawasan  </t>
  </si>
  <si>
    <t>Fasilitasi penyusunan Peraturan Desa dan Peraturan Kepala Desa</t>
  </si>
  <si>
    <r>
      <rPr>
        <sz val="9"/>
        <rFont val="Bookman Old Style"/>
        <family val="1"/>
      </rPr>
      <t>Jumlah Dokumen yang Difasilitasi dalam rangka Penyusunan   Peraturan   Desa   dan   Peraturan
Kepala Desa</t>
    </r>
  </si>
  <si>
    <t>Fasilitasi Administrasi tata Pemerintahan Desa</t>
  </si>
  <si>
    <t>Jumlah Dokumen yang Difasilitasi dalam rangka Administrasi Tata Pemerintahan Desa</t>
  </si>
  <si>
    <t>Fasilitasi pengelolaan keuangan desa dan pendayagunaan aset desa</t>
  </si>
  <si>
    <r>
      <rPr>
        <sz val="9"/>
        <rFont val="Bookman Old Style"/>
        <family val="1"/>
      </rPr>
      <t>Jumlah Dokumen yang Difasilitasi dalam rangka Pengelolaan Keuangan Desa dan Pendayagunaan
Aset Desa</t>
    </r>
  </si>
  <si>
    <t>Fasilitasi pelaksanaan tugas Kepala Desa dan Perangkat Desa</t>
  </si>
  <si>
    <t>Terlaksananya    Fasilitasi    Pelaksanaan    Tugas Kepala Desa dan Perangkat Desa</t>
  </si>
  <si>
    <t>Fasilitasi Pelaksanaan Pemilihan Kepala Desa</t>
  </si>
  <si>
    <t>Jumlah Dokumen Fasilitasi dalam rangka Pelaksanaan Pemilihan Kepala Desa</t>
  </si>
  <si>
    <t>Fasilitasi Pelaksanaan Tugas dan Fungsi Badan Permusyawaratan Desa</t>
  </si>
  <si>
    <t>Jumlah    Dokumen    Fasilitasi    dalam    rangka
Pelaksanaan     Tugas     dan     Fungsi     Badan Permusyawaratan Desa</t>
  </si>
  <si>
    <t>Tabel 4.3.</t>
  </si>
  <si>
    <t xml:space="preserve">Daftar Subkegiatan Prioritas dalam Mendukung </t>
  </si>
  <si>
    <t>Program Prioritas Pembangunan Daerah</t>
  </si>
  <si>
    <t>NO.</t>
  </si>
  <si>
    <t>PROGRAM PRIORITAS</t>
  </si>
  <si>
    <t>KEGIATAN / SUBKEGIATAN</t>
  </si>
  <si>
    <t>Jumlah Lembaga Kemasyarakatan  yang Diselenggarakan</t>
  </si>
  <si>
    <t>1. Program Penunjang Urusan Pemerintahan Daerah Kab./Kota</t>
  </si>
  <si>
    <t>1.1. Perencanaan, Penganggaran dan Evaluasi Kinerja Perangkat Daerah</t>
  </si>
  <si>
    <t>1.1.1. Penyusunan Dokumen Perencanaan Perangkat Daerah</t>
  </si>
  <si>
    <t>1.1.2. Koordinasi Dan Penyusunan Dokumen RKA SKPD</t>
  </si>
  <si>
    <t>1.1.3. Koordinasi Dan Penyusunan Dokumen DPA SKPD</t>
  </si>
  <si>
    <t>1.1.4. Koordinasi Dan Penyusunan Dokumen Perubahan DPA SKPD</t>
  </si>
  <si>
    <t>1.1.5. Koordinasi dan Penyusunan Laporan Capaian Kinerja dan Ikhtisar Realisasi Kinerja SKPD</t>
  </si>
  <si>
    <t>1.2. Administrasi Keuangan Perangkat Daerah</t>
  </si>
  <si>
    <t>1.2.1. Penyediaan gaji dan tunjangan ASN</t>
  </si>
  <si>
    <t>1.2.1. Koordinasi dan Penyusunan Laporan Keuangan Akhir Tahun</t>
  </si>
  <si>
    <t>1.3.Administrasi Kepegawaian Perangkat Daerah</t>
  </si>
  <si>
    <t>1.3.1. Pendidikan dan Pelatihan Pegawai berdasarkan Tugas dan Fungsi</t>
  </si>
  <si>
    <t>1.4. Administrasi Umum Perangkat Daerah</t>
  </si>
  <si>
    <t>1.4.1. Penyediaan komponen instalansi listrik/penerangan bangunan kantor</t>
  </si>
  <si>
    <t>1.4.2. Penyediaan Peralatan dan Perlengkapan Kantor</t>
  </si>
  <si>
    <t>1.4.3. Penyediaan Bahan Logistik Kantor</t>
  </si>
  <si>
    <t>1.4.4. Penyediaan Barang Cetakan dan penggandaan</t>
  </si>
  <si>
    <t>1.4.5. Penyediaan Bahan Bacaan &amp; Peraturan Perundang Undangan</t>
  </si>
  <si>
    <t>1.4.6. Penyediaan Bahan/ Material</t>
  </si>
  <si>
    <t>1.4.7. Penyelenggaraan Rapat Koordinasi dan Konsultasi SKPD</t>
  </si>
  <si>
    <t>1.4.8. Dukungan Pelaksanaan Sistem Pemerintahan Berbasis Elektronik pada SKPD</t>
  </si>
  <si>
    <t>1.5. Penyediaan Jasa Penunjang Urusan Pemerintah Daerah</t>
  </si>
  <si>
    <t>1.5.1. Penyediaan Jasa Komunikasi, Sumber Daya Air dan Listrik</t>
  </si>
  <si>
    <t>1.5.2. Penyediaan Jasa Pelayanan Umum Kantor</t>
  </si>
  <si>
    <t>1.6. Pemeliharaan Barang Milik Daerah Penunjang Urusan Pemerintah Daerah</t>
  </si>
  <si>
    <t>1.6.1. Pemeliharaan peralatan dan mesin lainnya</t>
  </si>
  <si>
    <t>1.6.2. Pemeliharaan/Rehabilitasi Gedung Kantor dan Bangunan lainnya</t>
  </si>
  <si>
    <t>1.6.3. Pemeliharaan/Rehabilitasi Sarana dan Prasarana Pendukung Gedung Kantor atau Bangunan lainnya</t>
  </si>
  <si>
    <t>Jumlah fasilitasi Pemeliharaan  terhadap sarana prasarana Aparatur</t>
  </si>
  <si>
    <t>2.  Program Penyelenggaraan Pemerintahan dan Pelayanan Publik</t>
  </si>
  <si>
    <t>2.1. Penyelengaraan urusan pemerintahan yang tidak dilaksanakan oleh unit kerja perangkat daerah yang ada di Kecamatan</t>
  </si>
  <si>
    <t>2.1.1.  Peningkatan Efektifitas Pelaksanaan Pelayanan Kepada Masyarakat di Wilayah Kecamatan</t>
  </si>
  <si>
    <t>3. Program Pemberdayaan masyarakat Desa dan Kelurahan</t>
  </si>
  <si>
    <t>3.1. Koordinasi Kegiatan Pemberdayaan Desa</t>
  </si>
  <si>
    <t>3.1.1.  Peningkatan Partisipasi Masyarakat dalam Forum Musyawarah Perencanaan Pembangunan di Desa</t>
  </si>
  <si>
    <t>3.1.2.  Sinkronisasi Program Kerja dan Kegiatan Pemberdayaan Masyarakat yang dilakukan oleh Pemerintah dan Swasta di Wilayah Kerja Kecamatan</t>
  </si>
  <si>
    <t>3.1.3.  Peningkatan Efektifitas Kegiatan Pemberdayaan Masyarakat di Wilayah Kecamatan</t>
  </si>
  <si>
    <t>3.2. Pemberdayaan Lembaga Kemasyarakatan Tingkat Kecamatan</t>
  </si>
  <si>
    <t>3.2.1.  Penyelenggaraan Lembaga Kemasyarakatan</t>
  </si>
  <si>
    <t>4. Program Koordinasi Ketentraman dan Ketertiban Umum</t>
  </si>
  <si>
    <t>4.1. Koordinasi Upaya Penyelenggaraan Ketenteraman dan Ketertiban Umum</t>
  </si>
  <si>
    <t>4.1.1.  Sinergitas dengan Kepolisian Negara Republik Indonesia, Tentara Nasional Indonesia dan Instansi Vertikal di Wilayah Kecamatan</t>
  </si>
  <si>
    <t>4.1.2.  Harmonisasi Hubungan Dengan Tokoh Agama dan Tokoh Masyarakat</t>
  </si>
  <si>
    <t>4.2. Koordinasi Penerapan dan Penegakan Peraturan Daerah dan Peraturan Kepala Daerah</t>
  </si>
  <si>
    <r>
      <t>4.2.1.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Bookman Old Style"/>
        <family val="1"/>
      </rPr>
      <t>Koordinasi/Sinergi dengan Perangkat Daerah yang Tugas dan Fungsinya di Bidang Penegakan Peraturan Perundang-Undangan dan/atau Kepolisian Negara Republik Indonesia</t>
    </r>
  </si>
  <si>
    <r>
      <t>5.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Bookman Old Style"/>
        <family val="1"/>
      </rPr>
      <t>Program Penyelenggaraan Urusan Pemerintahan Umum</t>
    </r>
  </si>
  <si>
    <r>
      <t>5.1.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Bookman Old Style"/>
        <family val="1"/>
      </rPr>
      <t>Penyelenggaraan Urusan Pemerintahan Umum Sesuai Penugasan Kepala Daerah</t>
    </r>
  </si>
  <si>
    <r>
      <t>5.1.1.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Bookman Old Style"/>
        <family val="1"/>
      </rPr>
      <t>Fasilitasi, Koordinasi dan Pembinaan (Bimtek, Sosialisasi, Konsultasi) Wawasan Kebangsaan dan Ketahanan Nasional</t>
    </r>
  </si>
  <si>
    <r>
      <t>6.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Bookman Old Style"/>
        <family val="1"/>
      </rPr>
      <t>Program Pembinaan dan Pengawasan Pemerintahan Desa</t>
    </r>
  </si>
  <si>
    <r>
      <t>6.1.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Bookman Old Style"/>
        <family val="1"/>
      </rPr>
      <t>Fasilitasi, Rekomendasi dan Koordinasi Pembinaan dan Pengawasan Pemerintahan Desa</t>
    </r>
  </si>
  <si>
    <r>
      <t>6.1.1.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Bookman Old Style"/>
        <family val="1"/>
      </rPr>
      <t>Fasilitasi Penyusunan Peraturan Desa dan Peraturan Kepala Desa</t>
    </r>
  </si>
  <si>
    <r>
      <t>6.1.2.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Bookman Old Style"/>
        <family val="1"/>
      </rPr>
      <t>Fasilitasi Administrasi Tata Pemerintahan Desa</t>
    </r>
  </si>
  <si>
    <r>
      <t>6.1.3.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Bookman Old Style"/>
        <family val="1"/>
      </rPr>
      <t>Fasilitasi Pengelolaan Keuangan Desa dan Pendayagunaan Aset Desa</t>
    </r>
  </si>
  <si>
    <r>
      <t>6.1.4.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Bookman Old Style"/>
        <family val="1"/>
      </rPr>
      <t>Fasilitasi Pelaksanaan Tugas Kepala Desa dan Perangkat Desa</t>
    </r>
  </si>
  <si>
    <r>
      <t>6.1.5.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Bookman Old Style"/>
        <family val="1"/>
      </rPr>
      <t>Fasilitasi Pelaksanaan Pemilihan Kepala Desa</t>
    </r>
  </si>
  <si>
    <t>6.1.6. Fasilitasi Pelaksanaan Tugas dan Fungsi Badan Permusyawaratan Desa</t>
  </si>
  <si>
    <t>Tabel 4.4. Indikator Kinerja Utama PD</t>
  </si>
  <si>
    <t>SATUAN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</si>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</sst>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_);_(* \(#,##0.00\);_(* &quot;-&quot;_);_(@_)"/>
    <numFmt numFmtId="166" formatCode="_-* #,##0_-;\-* #,##0_-;_-* &quot;-&quot;??_-;_-@_-"/>
    <numFmt numFmtId="167" formatCode="_-* #,##0.00_-;\-* #,##0.00_-;_-* &quot;-&quot;??_-;_-@_-"/>
  </numFmts>
  <fonts count="18">
    <font>
      <sz val="11"/>
      <color theme="1"/>
      <name val="Calibri"/>
      <charset val="134"/>
      <scheme val="minor"/>
    </font>
    <font>
      <b/>
      <sz val="12"/>
      <color theme="1"/>
      <name val="Bookman Old Style"/>
      <family val="1"/>
    </font>
    <font>
      <sz val="9"/>
      <color theme="1"/>
      <name val="Bookman Old Style"/>
      <family val="1"/>
    </font>
    <font>
      <b/>
      <sz val="9"/>
      <name val="Bookman Old Style"/>
      <family val="1"/>
    </font>
    <font>
      <b/>
      <sz val="9"/>
      <color theme="1"/>
      <name val="Bookman Old Style"/>
      <family val="1"/>
    </font>
    <font>
      <sz val="9"/>
      <name val="Bookman Old Style"/>
      <family val="1"/>
    </font>
    <font>
      <sz val="12"/>
      <color theme="1"/>
      <name val="Bookman Old Style"/>
      <family val="1"/>
    </font>
    <font>
      <b/>
      <sz val="9"/>
      <color rgb="FF000000"/>
      <name val="Bookman Old Style"/>
      <family val="1"/>
    </font>
    <font>
      <sz val="9"/>
      <color rgb="FF000000"/>
      <name val="Bookman Old Style"/>
      <family val="1"/>
    </font>
    <font>
      <sz val="8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7"/>
      <color theme="1"/>
      <name val="Times New Roman"/>
      <family val="1"/>
    </font>
    <font>
      <sz val="9"/>
      <name val="Bookman Old Style"/>
      <family val="1"/>
    </font>
    <font>
      <sz val="9"/>
      <color theme="1"/>
      <name val="Bookman Old Style"/>
      <family val="1"/>
    </font>
  </fonts>
  <fills count="12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6">
    <xf numFmtId="0" fontId="0" fillId="0" borderId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12" fillId="0" borderId="0"/>
    <xf numFmtId="0" fontId="13" fillId="0" borderId="0"/>
    <xf numFmtId="0" fontId="14" fillId="0" borderId="0"/>
  </cellStyleXfs>
  <cellXfs count="349">
    <xf numFmtId="0" fontId="0" fillId="0" borderId="0" xfId="0"/>
    <xf numFmtId="164" fontId="0" fillId="0" borderId="0" xfId="0" applyNumberFormat="1"/>
    <xf numFmtId="164" fontId="0" fillId="0" borderId="0" xfId="1" applyNumberFormat="1" applyFont="1"/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3" fillId="0" borderId="2" xfId="0" applyNumberFormat="1" applyFont="1" applyFill="1" applyBorder="1" applyAlignment="1">
      <alignment horizontal="left" vertical="top" wrapText="1"/>
    </xf>
    <xf numFmtId="0" fontId="3" fillId="0" borderId="3" xfId="5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5" fillId="3" borderId="4" xfId="5" applyFont="1" applyFill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2" fillId="0" borderId="4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top"/>
    </xf>
    <xf numFmtId="0" fontId="4" fillId="0" borderId="4" xfId="5" applyFont="1" applyFill="1" applyBorder="1" applyAlignment="1">
      <alignment horizontal="left" vertical="center" wrapText="1"/>
    </xf>
    <xf numFmtId="0" fontId="2" fillId="0" borderId="4" xfId="5" applyFont="1" applyFill="1" applyBorder="1" applyAlignment="1">
      <alignment horizontal="left" vertical="center" wrapText="1" indent="1"/>
    </xf>
    <xf numFmtId="0" fontId="5" fillId="0" borderId="4" xfId="5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 indent="1"/>
    </xf>
    <xf numFmtId="0" fontId="3" fillId="0" borderId="4" xfId="5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center" vertical="top"/>
    </xf>
    <xf numFmtId="0" fontId="3" fillId="0" borderId="5" xfId="0" applyNumberFormat="1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4" xfId="0" applyNumberFormat="1" applyFont="1" applyFill="1" applyBorder="1" applyAlignment="1">
      <alignment horizontal="left" vertical="center" wrapText="1" indent="1"/>
    </xf>
    <xf numFmtId="0" fontId="5" fillId="0" borderId="4" xfId="0" applyNumberFormat="1" applyFont="1" applyFill="1" applyBorder="1" applyAlignment="1">
      <alignment horizontal="left" vertical="top" wrapText="1" indent="1"/>
    </xf>
    <xf numFmtId="0" fontId="5" fillId="0" borderId="4" xfId="0" applyFont="1" applyFill="1" applyBorder="1" applyAlignment="1">
      <alignment horizontal="left" vertical="top" wrapText="1" indent="1"/>
    </xf>
    <xf numFmtId="0" fontId="2" fillId="0" borderId="4" xfId="0" applyFont="1" applyBorder="1"/>
    <xf numFmtId="0" fontId="2" fillId="0" borderId="0" xfId="0" applyFont="1"/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center" wrapText="1" indent="1"/>
    </xf>
    <xf numFmtId="0" fontId="2" fillId="0" borderId="4" xfId="4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top"/>
    </xf>
    <xf numFmtId="0" fontId="0" fillId="4" borderId="0" xfId="0" applyFill="1"/>
    <xf numFmtId="0" fontId="0" fillId="5" borderId="0" xfId="0" applyFill="1"/>
    <xf numFmtId="0" fontId="0" fillId="6" borderId="0" xfId="0" applyFill="1"/>
    <xf numFmtId="41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center" vertical="center"/>
    </xf>
    <xf numFmtId="165" fontId="4" fillId="4" borderId="4" xfId="0" applyNumberFormat="1" applyFont="1" applyFill="1" applyBorder="1" applyAlignment="1">
      <alignment horizontal="center" vertical="center"/>
    </xf>
    <xf numFmtId="0" fontId="3" fillId="7" borderId="3" xfId="0" applyNumberFormat="1" applyFont="1" applyFill="1" applyBorder="1" applyAlignment="1">
      <alignment vertical="center" wrapText="1"/>
    </xf>
    <xf numFmtId="0" fontId="3" fillId="7" borderId="3" xfId="0" applyNumberFormat="1" applyFont="1" applyFill="1" applyBorder="1" applyAlignment="1">
      <alignment vertical="top" wrapText="1"/>
    </xf>
    <xf numFmtId="0" fontId="4" fillId="7" borderId="3" xfId="0" applyFont="1" applyFill="1" applyBorder="1" applyAlignment="1">
      <alignment horizontal="center" vertical="center"/>
    </xf>
    <xf numFmtId="9" fontId="4" fillId="7" borderId="3" xfId="0" applyNumberFormat="1" applyFont="1" applyFill="1" applyBorder="1" applyAlignment="1">
      <alignment horizontal="center" vertical="center"/>
    </xf>
    <xf numFmtId="165" fontId="4" fillId="7" borderId="3" xfId="0" applyNumberFormat="1" applyFont="1" applyFill="1" applyBorder="1" applyAlignment="1">
      <alignment vertical="center"/>
    </xf>
    <xf numFmtId="0" fontId="3" fillId="8" borderId="4" xfId="5" applyFont="1" applyFill="1" applyBorder="1" applyAlignment="1">
      <alignment horizontal="left" vertical="top" wrapText="1"/>
    </xf>
    <xf numFmtId="0" fontId="7" fillId="8" borderId="4" xfId="0" applyFont="1" applyFill="1" applyBorder="1" applyAlignment="1">
      <alignment vertical="top" wrapText="1"/>
    </xf>
    <xf numFmtId="41" fontId="3" fillId="8" borderId="4" xfId="2" applyFont="1" applyFill="1" applyBorder="1" applyAlignment="1">
      <alignment horizontal="center" vertical="center" wrapText="1"/>
    </xf>
    <xf numFmtId="41" fontId="3" fillId="8" borderId="4" xfId="2" applyFont="1" applyFill="1" applyBorder="1" applyAlignment="1">
      <alignment vertical="center"/>
    </xf>
    <xf numFmtId="0" fontId="5" fillId="3" borderId="4" xfId="0" applyFont="1" applyFill="1" applyBorder="1" applyAlignment="1">
      <alignment horizontal="left" vertical="center" wrapText="1"/>
    </xf>
    <xf numFmtId="41" fontId="5" fillId="0" borderId="4" xfId="2" applyFont="1" applyFill="1" applyBorder="1" applyAlignment="1">
      <alignment horizontal="center" vertical="center" wrapText="1"/>
    </xf>
    <xf numFmtId="41" fontId="5" fillId="0" borderId="4" xfId="2" applyFont="1" applyFill="1" applyBorder="1" applyAlignment="1">
      <alignment vertical="center"/>
    </xf>
    <xf numFmtId="0" fontId="5" fillId="3" borderId="4" xfId="5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3" borderId="4" xfId="5" applyFont="1" applyFill="1" applyBorder="1" applyAlignment="1">
      <alignment horizontal="left" vertical="top" wrapText="1" indent="1"/>
    </xf>
    <xf numFmtId="0" fontId="2" fillId="3" borderId="4" xfId="0" applyFont="1" applyFill="1" applyBorder="1" applyAlignment="1">
      <alignment horizontal="left" vertical="center" wrapText="1"/>
    </xf>
    <xf numFmtId="0" fontId="5" fillId="3" borderId="4" xfId="2" applyNumberFormat="1" applyFont="1" applyFill="1" applyBorder="1" applyAlignment="1">
      <alignment horizontal="center" vertical="center" wrapText="1"/>
    </xf>
    <xf numFmtId="41" fontId="5" fillId="0" borderId="4" xfId="2" applyFont="1" applyFill="1" applyBorder="1" applyAlignment="1">
      <alignment horizontal="center" vertical="center"/>
    </xf>
    <xf numFmtId="0" fontId="4" fillId="0" borderId="4" xfId="5" applyFont="1" applyFill="1" applyBorder="1" applyAlignment="1">
      <alignment horizontal="justify" vertical="center"/>
    </xf>
    <xf numFmtId="0" fontId="2" fillId="0" borderId="4" xfId="0" applyFont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2" fillId="3" borderId="4" xfId="5" applyFont="1" applyFill="1" applyBorder="1" applyAlignment="1">
      <alignment vertical="top" wrapText="1"/>
    </xf>
    <xf numFmtId="0" fontId="5" fillId="0" borderId="4" xfId="2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left" vertical="top" wrapText="1" indent="1"/>
    </xf>
    <xf numFmtId="41" fontId="5" fillId="3" borderId="4" xfId="2" applyFont="1" applyFill="1" applyBorder="1" applyAlignment="1">
      <alignment horizontal="center" vertical="center" wrapText="1"/>
    </xf>
    <xf numFmtId="166" fontId="5" fillId="0" borderId="4" xfId="2" applyNumberFormat="1" applyFont="1" applyFill="1" applyBorder="1" applyAlignment="1">
      <alignment vertical="center"/>
    </xf>
    <xf numFmtId="0" fontId="5" fillId="0" borderId="4" xfId="2" applyNumberFormat="1" applyFont="1" applyFill="1" applyBorder="1" applyAlignment="1">
      <alignment horizontal="center" vertical="center"/>
    </xf>
    <xf numFmtId="9" fontId="5" fillId="3" borderId="4" xfId="2" applyNumberFormat="1" applyFont="1" applyFill="1" applyBorder="1" applyAlignment="1">
      <alignment horizontal="center" vertical="center"/>
    </xf>
    <xf numFmtId="41" fontId="5" fillId="3" borderId="4" xfId="2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top" wrapText="1"/>
    </xf>
    <xf numFmtId="9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left" vertical="center" wrapText="1"/>
    </xf>
    <xf numFmtId="41" fontId="2" fillId="0" borderId="4" xfId="0" applyNumberFormat="1" applyFont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0" fontId="3" fillId="0" borderId="4" xfId="5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166" fontId="2" fillId="0" borderId="4" xfId="0" applyNumberFormat="1" applyFont="1" applyBorder="1" applyAlignment="1">
      <alignment vertical="center"/>
    </xf>
    <xf numFmtId="0" fontId="4" fillId="0" borderId="4" xfId="5" applyFont="1" applyFill="1" applyBorder="1" applyAlignment="1">
      <alignment vertical="center" wrapText="1"/>
    </xf>
    <xf numFmtId="9" fontId="2" fillId="0" borderId="4" xfId="0" applyNumberFormat="1" applyFont="1" applyBorder="1" applyAlignment="1">
      <alignment horizontal="center" vertical="center"/>
    </xf>
    <xf numFmtId="166" fontId="2" fillId="3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164" fontId="2" fillId="0" borderId="4" xfId="0" applyNumberFormat="1" applyFont="1" applyBorder="1" applyAlignment="1">
      <alignment horizontal="center" vertical="center"/>
    </xf>
    <xf numFmtId="0" fontId="5" fillId="3" borderId="4" xfId="0" applyNumberFormat="1" applyFont="1" applyFill="1" applyBorder="1" applyAlignment="1">
      <alignment horizontal="left" vertical="top" wrapText="1" indent="1"/>
    </xf>
    <xf numFmtId="41" fontId="5" fillId="0" borderId="4" xfId="2" applyNumberFormat="1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41" fontId="9" fillId="0" borderId="0" xfId="0" applyNumberFormat="1" applyFont="1"/>
    <xf numFmtId="166" fontId="9" fillId="0" borderId="0" xfId="0" applyNumberFormat="1" applyFont="1"/>
    <xf numFmtId="0" fontId="2" fillId="4" borderId="4" xfId="0" applyFont="1" applyFill="1" applyBorder="1" applyAlignment="1">
      <alignment horizontal="center"/>
    </xf>
    <xf numFmtId="0" fontId="2" fillId="7" borderId="3" xfId="0" applyFont="1" applyFill="1" applyBorder="1" applyAlignment="1">
      <alignment vertical="center"/>
    </xf>
    <xf numFmtId="0" fontId="2" fillId="8" borderId="4" xfId="0" applyFont="1" applyFill="1" applyBorder="1"/>
    <xf numFmtId="166" fontId="5" fillId="3" borderId="4" xfId="2" applyNumberFormat="1" applyFont="1" applyFill="1" applyBorder="1" applyAlignment="1">
      <alignment vertical="center"/>
    </xf>
    <xf numFmtId="167" fontId="5" fillId="3" borderId="4" xfId="2" applyNumberFormat="1" applyFont="1" applyFill="1" applyBorder="1" applyAlignment="1">
      <alignment vertical="center"/>
    </xf>
    <xf numFmtId="43" fontId="5" fillId="3" borderId="4" xfId="2" applyNumberFormat="1" applyFont="1" applyFill="1" applyBorder="1" applyAlignment="1">
      <alignment vertical="center"/>
    </xf>
    <xf numFmtId="165" fontId="5" fillId="3" borderId="4" xfId="2" applyNumberFormat="1" applyFont="1" applyFill="1" applyBorder="1" applyAlignment="1">
      <alignment vertical="center"/>
    </xf>
    <xf numFmtId="164" fontId="5" fillId="3" borderId="4" xfId="2" applyNumberFormat="1" applyFont="1" applyFill="1" applyBorder="1" applyAlignment="1">
      <alignment vertical="center"/>
    </xf>
    <xf numFmtId="41" fontId="5" fillId="3" borderId="4" xfId="2" applyFont="1" applyFill="1" applyBorder="1" applyAlignment="1">
      <alignment vertical="center"/>
    </xf>
    <xf numFmtId="41" fontId="5" fillId="3" borderId="4" xfId="2" applyNumberFormat="1" applyFont="1" applyFill="1" applyBorder="1" applyAlignment="1">
      <alignment vertical="center"/>
    </xf>
    <xf numFmtId="9" fontId="5" fillId="3" borderId="4" xfId="2" applyNumberFormat="1" applyFont="1" applyFill="1" applyBorder="1" applyAlignment="1">
      <alignment vertical="center"/>
    </xf>
    <xf numFmtId="165" fontId="2" fillId="0" borderId="4" xfId="0" applyNumberFormat="1" applyFont="1" applyBorder="1" applyAlignment="1">
      <alignment vertical="center"/>
    </xf>
    <xf numFmtId="43" fontId="2" fillId="0" borderId="4" xfId="0" applyNumberFormat="1" applyFont="1" applyBorder="1" applyAlignment="1">
      <alignment vertical="center"/>
    </xf>
    <xf numFmtId="167" fontId="2" fillId="0" borderId="4" xfId="0" applyNumberFormat="1" applyFont="1" applyBorder="1" applyAlignment="1">
      <alignment vertical="center"/>
    </xf>
    <xf numFmtId="41" fontId="0" fillId="5" borderId="0" xfId="0" applyNumberFormat="1" applyFill="1"/>
    <xf numFmtId="41" fontId="0" fillId="6" borderId="0" xfId="0" applyNumberFormat="1" applyFill="1"/>
    <xf numFmtId="165" fontId="0" fillId="0" borderId="0" xfId="0" applyNumberFormat="1"/>
    <xf numFmtId="41" fontId="5" fillId="0" borderId="4" xfId="0" applyNumberFormat="1" applyFont="1" applyFill="1" applyBorder="1" applyAlignment="1">
      <alignment vertical="center"/>
    </xf>
    <xf numFmtId="0" fontId="5" fillId="3" borderId="4" xfId="0" applyNumberFormat="1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164" fontId="5" fillId="0" borderId="4" xfId="2" applyNumberFormat="1" applyFont="1" applyFill="1" applyBorder="1" applyAlignment="1">
      <alignment vertical="center"/>
    </xf>
    <xf numFmtId="0" fontId="3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2" fillId="0" borderId="4" xfId="4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 indent="1"/>
    </xf>
    <xf numFmtId="0" fontId="5" fillId="0" borderId="4" xfId="0" applyNumberFormat="1" applyFont="1" applyFill="1" applyBorder="1" applyAlignment="1">
      <alignment vertical="center" wrapText="1"/>
    </xf>
    <xf numFmtId="166" fontId="5" fillId="0" borderId="4" xfId="1" applyNumberFormat="1" applyFont="1" applyFill="1" applyBorder="1" applyAlignment="1">
      <alignment horizontal="center" vertical="center" wrapText="1"/>
    </xf>
    <xf numFmtId="166" fontId="2" fillId="0" borderId="4" xfId="0" applyNumberFormat="1" applyFont="1" applyFill="1" applyBorder="1" applyAlignment="1">
      <alignment horizontal="center" vertical="center" wrapText="1"/>
    </xf>
    <xf numFmtId="164" fontId="5" fillId="0" borderId="4" xfId="1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top" wrapText="1" indent="1"/>
    </xf>
    <xf numFmtId="0" fontId="5" fillId="3" borderId="8" xfId="0" applyFont="1" applyFill="1" applyBorder="1" applyAlignment="1">
      <alignment horizontal="left" vertical="center" wrapText="1"/>
    </xf>
    <xf numFmtId="166" fontId="2" fillId="0" borderId="8" xfId="0" applyNumberFormat="1" applyFont="1" applyFill="1" applyBorder="1" applyAlignment="1">
      <alignment horizontal="center" vertical="center" wrapText="1"/>
    </xf>
    <xf numFmtId="0" fontId="2" fillId="0" borderId="8" xfId="0" applyFont="1" applyBorder="1"/>
    <xf numFmtId="164" fontId="2" fillId="0" borderId="8" xfId="1" applyNumberFormat="1" applyFont="1" applyFill="1" applyBorder="1" applyAlignment="1">
      <alignment horizontal="center" vertical="center"/>
    </xf>
    <xf numFmtId="41" fontId="5" fillId="3" borderId="4" xfId="0" applyNumberFormat="1" applyFont="1" applyFill="1" applyBorder="1" applyAlignment="1">
      <alignment vertical="center"/>
    </xf>
    <xf numFmtId="43" fontId="5" fillId="3" borderId="4" xfId="0" applyNumberFormat="1" applyFont="1" applyFill="1" applyBorder="1" applyAlignment="1">
      <alignment horizontal="center" vertical="center"/>
    </xf>
    <xf numFmtId="41" fontId="5" fillId="3" borderId="4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166" fontId="5" fillId="3" borderId="4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2" fillId="0" borderId="8" xfId="0" applyNumberFormat="1" applyFont="1" applyBorder="1" applyAlignment="1">
      <alignment vertical="center"/>
    </xf>
    <xf numFmtId="43" fontId="0" fillId="0" borderId="0" xfId="1" applyFont="1"/>
    <xf numFmtId="0" fontId="10" fillId="0" borderId="0" xfId="0" applyFont="1"/>
    <xf numFmtId="0" fontId="2" fillId="0" borderId="12" xfId="0" applyFont="1" applyBorder="1" applyAlignment="1">
      <alignment horizontal="left" vertical="top" wrapText="1"/>
    </xf>
    <xf numFmtId="0" fontId="2" fillId="0" borderId="12" xfId="0" applyFont="1" applyBorder="1"/>
    <xf numFmtId="0" fontId="2" fillId="0" borderId="2" xfId="0" applyFont="1" applyBorder="1" applyAlignment="1">
      <alignment horizontal="left" vertical="top" wrapText="1"/>
    </xf>
    <xf numFmtId="0" fontId="2" fillId="9" borderId="12" xfId="0" applyFont="1" applyFill="1" applyBorder="1" applyAlignment="1">
      <alignment horizontal="left" vertical="top" wrapText="1"/>
    </xf>
    <xf numFmtId="0" fontId="2" fillId="9" borderId="12" xfId="0" applyFont="1" applyFill="1" applyBorder="1"/>
    <xf numFmtId="0" fontId="2" fillId="0" borderId="2" xfId="0" applyFont="1" applyBorder="1"/>
    <xf numFmtId="0" fontId="2" fillId="9" borderId="2" xfId="0" applyFont="1" applyFill="1" applyBorder="1" applyAlignment="1">
      <alignment horizontal="left" vertical="top" wrapText="1"/>
    </xf>
    <xf numFmtId="0" fontId="2" fillId="9" borderId="2" xfId="0" applyFont="1" applyFill="1" applyBorder="1"/>
    <xf numFmtId="0" fontId="2" fillId="9" borderId="7" xfId="0" applyFont="1" applyFill="1" applyBorder="1" applyAlignment="1">
      <alignment horizontal="left" vertical="top" wrapText="1"/>
    </xf>
    <xf numFmtId="0" fontId="2" fillId="9" borderId="7" xfId="0" applyFont="1" applyFill="1" applyBorder="1"/>
    <xf numFmtId="0" fontId="2" fillId="7" borderId="12" xfId="0" applyFont="1" applyFill="1" applyBorder="1" applyAlignment="1">
      <alignment horizontal="left" vertical="top" wrapText="1"/>
    </xf>
    <xf numFmtId="0" fontId="2" fillId="7" borderId="2" xfId="0" applyFont="1" applyFill="1" applyBorder="1" applyAlignment="1">
      <alignment horizontal="left" vertical="top" wrapText="1"/>
    </xf>
    <xf numFmtId="0" fontId="2" fillId="7" borderId="7" xfId="0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/>
    <xf numFmtId="0" fontId="2" fillId="10" borderId="12" xfId="0" applyFont="1" applyFill="1" applyBorder="1" applyAlignment="1">
      <alignment horizontal="left" vertical="top" wrapText="1"/>
    </xf>
    <xf numFmtId="0" fontId="2" fillId="10" borderId="12" xfId="0" applyFont="1" applyFill="1" applyBorder="1" applyAlignment="1">
      <alignment vertical="top"/>
    </xf>
    <xf numFmtId="0" fontId="2" fillId="10" borderId="2" xfId="0" applyFont="1" applyFill="1" applyBorder="1" applyAlignment="1">
      <alignment horizontal="left" vertical="top" wrapText="1"/>
    </xf>
    <xf numFmtId="0" fontId="2" fillId="10" borderId="2" xfId="0" applyFont="1" applyFill="1" applyBorder="1"/>
    <xf numFmtId="0" fontId="2" fillId="10" borderId="7" xfId="0" applyFont="1" applyFill="1" applyBorder="1"/>
    <xf numFmtId="0" fontId="11" fillId="7" borderId="10" xfId="3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/>
    <xf numFmtId="0" fontId="2" fillId="0" borderId="2" xfId="0" applyFont="1" applyBorder="1" applyAlignment="1">
      <alignment vertical="top"/>
    </xf>
    <xf numFmtId="0" fontId="0" fillId="0" borderId="2" xfId="0" applyBorder="1"/>
    <xf numFmtId="0" fontId="0" fillId="0" borderId="7" xfId="0" applyBorder="1"/>
    <xf numFmtId="0" fontId="2" fillId="0" borderId="12" xfId="0" applyFont="1" applyBorder="1" applyAlignment="1">
      <alignment horizontal="center" vertical="top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164" fontId="5" fillId="3" borderId="4" xfId="2" quotePrefix="1" applyNumberFormat="1" applyFont="1" applyFill="1" applyBorder="1" applyAlignment="1">
      <alignment vertical="center"/>
    </xf>
    <xf numFmtId="41" fontId="5" fillId="3" borderId="4" xfId="2" quotePrefix="1" applyNumberFormat="1" applyFont="1" applyFill="1" applyBorder="1" applyAlignment="1">
      <alignment vertical="center"/>
    </xf>
    <xf numFmtId="166" fontId="5" fillId="3" borderId="4" xfId="2" quotePrefix="1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9" borderId="12" xfId="0" applyFont="1" applyFill="1" applyBorder="1" applyAlignment="1">
      <alignment horizontal="left" vertical="top" wrapText="1"/>
    </xf>
    <xf numFmtId="0" fontId="2" fillId="9" borderId="2" xfId="0" applyFont="1" applyFill="1" applyBorder="1" applyAlignment="1">
      <alignment horizontal="left" vertical="top" wrapText="1"/>
    </xf>
    <xf numFmtId="0" fontId="2" fillId="9" borderId="7" xfId="0" applyFont="1" applyFill="1" applyBorder="1" applyAlignment="1">
      <alignment horizontal="left" vertical="top" wrapText="1"/>
    </xf>
    <xf numFmtId="0" fontId="2" fillId="10" borderId="12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left" vertical="top" wrapText="1"/>
    </xf>
    <xf numFmtId="0" fontId="2" fillId="7" borderId="12" xfId="0" applyFont="1" applyFill="1" applyBorder="1" applyAlignment="1">
      <alignment horizontal="left" vertical="top" wrapText="1"/>
    </xf>
    <xf numFmtId="0" fontId="2" fillId="7" borderId="2" xfId="0" applyFont="1" applyFill="1" applyBorder="1" applyAlignment="1">
      <alignment horizontal="left" vertical="top" wrapText="1"/>
    </xf>
    <xf numFmtId="0" fontId="2" fillId="7" borderId="7" xfId="0" applyFont="1" applyFill="1" applyBorder="1" applyAlignment="1">
      <alignment horizontal="left" vertical="top" wrapText="1"/>
    </xf>
    <xf numFmtId="0" fontId="2" fillId="8" borderId="2" xfId="0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165" fontId="5" fillId="0" borderId="4" xfId="2" applyNumberFormat="1" applyFont="1" applyFill="1" applyBorder="1" applyAlignment="1">
      <alignment horizontal="center" vertical="center" wrapText="1"/>
    </xf>
    <xf numFmtId="41" fontId="5" fillId="0" borderId="4" xfId="0" applyNumberFormat="1" applyFont="1" applyFill="1" applyBorder="1" applyAlignment="1">
      <alignment horizontal="center" vertical="center" wrapText="1"/>
    </xf>
    <xf numFmtId="41" fontId="2" fillId="0" borderId="4" xfId="0" applyNumberFormat="1" applyFont="1" applyBorder="1" applyAlignment="1">
      <alignment horizontal="center" vertical="center"/>
    </xf>
    <xf numFmtId="41" fontId="2" fillId="3" borderId="4" xfId="0" applyNumberFormat="1" applyFont="1" applyFill="1" applyBorder="1" applyAlignment="1">
      <alignment horizontal="center" vertical="center" wrapText="1"/>
    </xf>
    <xf numFmtId="0" fontId="3" fillId="7" borderId="4" xfId="0" applyNumberFormat="1" applyFont="1" applyFill="1" applyBorder="1" applyAlignment="1">
      <alignment vertical="top" wrapText="1"/>
    </xf>
    <xf numFmtId="0" fontId="3" fillId="7" borderId="4" xfId="0" applyFont="1" applyFill="1" applyBorder="1" applyAlignment="1">
      <alignment vertical="top" wrapText="1"/>
    </xf>
    <xf numFmtId="9" fontId="3" fillId="7" borderId="4" xfId="0" applyNumberFormat="1" applyFont="1" applyFill="1" applyBorder="1" applyAlignment="1">
      <alignment horizontal="center" vertical="center"/>
    </xf>
    <xf numFmtId="41" fontId="3" fillId="7" borderId="4" xfId="0" applyNumberFormat="1" applyFont="1" applyFill="1" applyBorder="1" applyAlignment="1">
      <alignment vertical="center"/>
    </xf>
    <xf numFmtId="0" fontId="5" fillId="7" borderId="4" xfId="0" applyFont="1" applyFill="1" applyBorder="1"/>
    <xf numFmtId="0" fontId="4" fillId="8" borderId="4" xfId="0" applyFont="1" applyFill="1" applyBorder="1" applyAlignment="1">
      <alignment vertical="top" wrapText="1"/>
    </xf>
    <xf numFmtId="0" fontId="4" fillId="8" borderId="4" xfId="0" applyFont="1" applyFill="1" applyBorder="1" applyAlignment="1">
      <alignment horizontal="center" vertical="center"/>
    </xf>
    <xf numFmtId="41" fontId="4" fillId="8" borderId="4" xfId="0" applyNumberFormat="1" applyFont="1" applyFill="1" applyBorder="1" applyAlignment="1">
      <alignment vertical="center"/>
    </xf>
    <xf numFmtId="2" fontId="4" fillId="8" borderId="4" xfId="0" applyNumberFormat="1" applyFont="1" applyFill="1" applyBorder="1" applyAlignment="1">
      <alignment horizontal="center" vertical="center"/>
    </xf>
    <xf numFmtId="0" fontId="3" fillId="7" borderId="2" xfId="0" applyNumberFormat="1" applyFont="1" applyFill="1" applyBorder="1" applyAlignment="1">
      <alignment horizontal="left" vertical="top" wrapText="1"/>
    </xf>
    <xf numFmtId="41" fontId="3" fillId="7" borderId="3" xfId="0" applyNumberFormat="1" applyFont="1" applyFill="1" applyBorder="1" applyAlignment="1">
      <alignment horizontal="center" vertical="center"/>
    </xf>
    <xf numFmtId="41" fontId="3" fillId="7" borderId="2" xfId="0" applyNumberFormat="1" applyFont="1" applyFill="1" applyBorder="1" applyAlignment="1">
      <alignment horizontal="center" vertical="center"/>
    </xf>
    <xf numFmtId="0" fontId="3" fillId="8" borderId="4" xfId="0" quotePrefix="1" applyFont="1" applyFill="1" applyBorder="1" applyAlignment="1">
      <alignment vertical="top" wrapText="1"/>
    </xf>
    <xf numFmtId="41" fontId="4" fillId="8" borderId="5" xfId="0" applyNumberFormat="1" applyFont="1" applyFill="1" applyBorder="1" applyAlignment="1">
      <alignment horizontal="center" vertical="center"/>
    </xf>
    <xf numFmtId="9" fontId="4" fillId="8" borderId="4" xfId="0" applyNumberFormat="1" applyFont="1" applyFill="1" applyBorder="1" applyAlignment="1">
      <alignment horizontal="center" vertical="center"/>
    </xf>
    <xf numFmtId="41" fontId="5" fillId="0" borderId="4" xfId="0" applyNumberFormat="1" applyFont="1" applyFill="1" applyBorder="1" applyAlignment="1">
      <alignment horizontal="center" vertical="center"/>
    </xf>
    <xf numFmtId="41" fontId="2" fillId="0" borderId="4" xfId="0" applyNumberFormat="1" applyFont="1" applyFill="1" applyBorder="1" applyAlignment="1">
      <alignment horizontal="center" vertical="center" wrapText="1"/>
    </xf>
    <xf numFmtId="0" fontId="3" fillId="8" borderId="4" xfId="0" applyNumberFormat="1" applyFont="1" applyFill="1" applyBorder="1" applyAlignment="1">
      <alignment vertical="center" wrapText="1"/>
    </xf>
    <xf numFmtId="9" fontId="3" fillId="8" borderId="4" xfId="0" applyNumberFormat="1" applyFont="1" applyFill="1" applyBorder="1" applyAlignment="1">
      <alignment horizontal="center" vertical="center"/>
    </xf>
    <xf numFmtId="41" fontId="3" fillId="8" borderId="4" xfId="0" applyNumberFormat="1" applyFont="1" applyFill="1" applyBorder="1" applyAlignment="1">
      <alignment vertical="center"/>
    </xf>
    <xf numFmtId="0" fontId="5" fillId="8" borderId="4" xfId="0" applyFont="1" applyFill="1" applyBorder="1"/>
    <xf numFmtId="0" fontId="4" fillId="7" borderId="4" xfId="0" applyFont="1" applyFill="1" applyBorder="1" applyAlignment="1">
      <alignment vertical="center" wrapText="1"/>
    </xf>
    <xf numFmtId="0" fontId="3" fillId="7" borderId="4" xfId="0" applyNumberFormat="1" applyFont="1" applyFill="1" applyBorder="1" applyAlignment="1">
      <alignment horizontal="left" vertical="center" wrapText="1"/>
    </xf>
    <xf numFmtId="0" fontId="3" fillId="7" borderId="4" xfId="0" applyNumberFormat="1" applyFont="1" applyFill="1" applyBorder="1" applyAlignment="1">
      <alignment horizontal="center" vertical="center" wrapText="1"/>
    </xf>
    <xf numFmtId="41" fontId="4" fillId="7" borderId="4" xfId="0" applyNumberFormat="1" applyFont="1" applyFill="1" applyBorder="1" applyAlignment="1">
      <alignment vertical="center"/>
    </xf>
    <xf numFmtId="0" fontId="2" fillId="7" borderId="4" xfId="0" applyFont="1" applyFill="1" applyBorder="1"/>
    <xf numFmtId="0" fontId="4" fillId="7" borderId="4" xfId="0" applyFont="1" applyFill="1" applyBorder="1" applyAlignment="1">
      <alignment vertical="top" wrapText="1"/>
    </xf>
    <xf numFmtId="0" fontId="4" fillId="7" borderId="4" xfId="0" applyFont="1" applyFill="1" applyBorder="1" applyAlignment="1">
      <alignment horizontal="center" vertical="center" wrapText="1"/>
    </xf>
    <xf numFmtId="41" fontId="5" fillId="0" borderId="4" xfId="1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top" wrapText="1" indent="1"/>
    </xf>
    <xf numFmtId="0" fontId="5" fillId="3" borderId="5" xfId="0" applyFont="1" applyFill="1" applyBorder="1" applyAlignment="1">
      <alignment horizontal="left" vertical="center" wrapText="1"/>
    </xf>
    <xf numFmtId="166" fontId="2" fillId="0" borderId="5" xfId="0" applyNumberFormat="1" applyFont="1" applyFill="1" applyBorder="1" applyAlignment="1">
      <alignment horizontal="center" vertical="center" wrapText="1"/>
    </xf>
    <xf numFmtId="41" fontId="2" fillId="0" borderId="5" xfId="0" applyNumberFormat="1" applyFont="1" applyFill="1" applyBorder="1" applyAlignment="1">
      <alignment horizontal="center" vertical="center" wrapText="1"/>
    </xf>
    <xf numFmtId="164" fontId="5" fillId="0" borderId="5" xfId="1" applyNumberFormat="1" applyFont="1" applyFill="1" applyBorder="1" applyAlignment="1">
      <alignment horizontal="center"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6" fontId="5" fillId="3" borderId="5" xfId="1" applyNumberFormat="1" applyFont="1" applyFill="1" applyBorder="1" applyAlignment="1">
      <alignment horizontal="center" vertical="center" wrapText="1"/>
    </xf>
    <xf numFmtId="0" fontId="2" fillId="0" borderId="5" xfId="0" applyFont="1" applyBorder="1"/>
    <xf numFmtId="167" fontId="5" fillId="3" borderId="5" xfId="1" applyNumberFormat="1" applyFont="1" applyFill="1" applyBorder="1" applyAlignment="1">
      <alignment horizontal="center" vertical="center" wrapText="1"/>
    </xf>
    <xf numFmtId="164" fontId="2" fillId="3" borderId="4" xfId="1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vertical="center"/>
    </xf>
    <xf numFmtId="164" fontId="2" fillId="3" borderId="8" xfId="1" applyNumberFormat="1" applyFont="1" applyFill="1" applyBorder="1" applyAlignment="1">
      <alignment horizontal="center" vertical="center"/>
    </xf>
    <xf numFmtId="166" fontId="5" fillId="3" borderId="4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17" fillId="0" borderId="2" xfId="0" applyFont="1" applyFill="1" applyBorder="1" applyAlignment="1">
      <alignment horizontal="left" vertical="top" wrapText="1"/>
    </xf>
    <xf numFmtId="0" fontId="16" fillId="3" borderId="4" xfId="5" applyFont="1" applyFill="1" applyBorder="1" applyAlignment="1">
      <alignment horizontal="left" vertical="top" wrapText="1"/>
    </xf>
    <xf numFmtId="0" fontId="4" fillId="8" borderId="4" xfId="5" applyFont="1" applyFill="1" applyBorder="1" applyAlignment="1">
      <alignment horizontal="justify" vertical="top"/>
    </xf>
    <xf numFmtId="0" fontId="7" fillId="8" borderId="4" xfId="0" applyFont="1" applyFill="1" applyBorder="1" applyAlignment="1">
      <alignment vertical="center" wrapText="1"/>
    </xf>
    <xf numFmtId="0" fontId="3" fillId="8" borderId="4" xfId="0" applyNumberFormat="1" applyFont="1" applyFill="1" applyBorder="1" applyAlignment="1">
      <alignment horizontal="center" vertical="center" wrapText="1"/>
    </xf>
    <xf numFmtId="165" fontId="3" fillId="8" borderId="4" xfId="2" applyNumberFormat="1" applyFont="1" applyFill="1" applyBorder="1" applyAlignment="1">
      <alignment vertical="center"/>
    </xf>
    <xf numFmtId="0" fontId="4" fillId="8" borderId="4" xfId="5" applyFont="1" applyFill="1" applyBorder="1" applyAlignment="1">
      <alignment horizontal="left" vertical="top" wrapText="1"/>
    </xf>
    <xf numFmtId="0" fontId="4" fillId="8" borderId="4" xfId="0" applyFont="1" applyFill="1" applyBorder="1" applyAlignment="1">
      <alignment vertical="center" wrapText="1"/>
    </xf>
    <xf numFmtId="0" fontId="4" fillId="8" borderId="4" xfId="0" applyFont="1" applyFill="1" applyBorder="1" applyAlignment="1">
      <alignment horizontal="left" vertical="center" wrapText="1"/>
    </xf>
    <xf numFmtId="0" fontId="3" fillId="8" borderId="4" xfId="5" applyFont="1" applyFill="1" applyBorder="1" applyAlignment="1">
      <alignment vertical="top" wrapText="1"/>
    </xf>
    <xf numFmtId="0" fontId="3" fillId="8" borderId="4" xfId="0" quotePrefix="1" applyNumberFormat="1" applyFont="1" applyFill="1" applyBorder="1" applyAlignment="1">
      <alignment horizontal="left" vertical="center" wrapText="1"/>
    </xf>
    <xf numFmtId="165" fontId="4" fillId="8" borderId="4" xfId="0" applyNumberFormat="1" applyFont="1" applyFill="1" applyBorder="1" applyAlignment="1">
      <alignment vertical="center"/>
    </xf>
    <xf numFmtId="165" fontId="4" fillId="8" borderId="5" xfId="0" applyNumberFormat="1" applyFont="1" applyFill="1" applyBorder="1" applyAlignment="1">
      <alignment horizontal="center" vertical="center"/>
    </xf>
    <xf numFmtId="0" fontId="4" fillId="8" borderId="5" xfId="5" applyFont="1" applyFill="1" applyBorder="1" applyAlignment="1">
      <alignment vertical="top" wrapText="1"/>
    </xf>
    <xf numFmtId="0" fontId="3" fillId="8" borderId="4" xfId="0" quotePrefix="1" applyNumberFormat="1" applyFont="1" applyFill="1" applyBorder="1" applyAlignment="1">
      <alignment horizontal="left" vertical="top" wrapText="1"/>
    </xf>
    <xf numFmtId="0" fontId="4" fillId="8" borderId="4" xfId="0" applyFont="1" applyFill="1" applyBorder="1"/>
    <xf numFmtId="0" fontId="17" fillId="8" borderId="2" xfId="0" applyFont="1" applyFill="1" applyBorder="1" applyAlignment="1">
      <alignment horizontal="left" vertical="top" wrapText="1"/>
    </xf>
    <xf numFmtId="0" fontId="17" fillId="7" borderId="2" xfId="0" applyFont="1" applyFill="1" applyBorder="1" applyAlignment="1">
      <alignment vertical="center" wrapText="1"/>
    </xf>
    <xf numFmtId="0" fontId="2" fillId="8" borderId="2" xfId="0" applyFont="1" applyFill="1" applyBorder="1" applyAlignment="1">
      <alignment vertical="top" wrapText="1"/>
    </xf>
    <xf numFmtId="0" fontId="2" fillId="8" borderId="1" xfId="0" applyFont="1" applyFill="1" applyBorder="1" applyAlignment="1">
      <alignment vertical="top" wrapText="1"/>
    </xf>
    <xf numFmtId="0" fontId="3" fillId="8" borderId="4" xfId="0" quotePrefix="1" applyFont="1" applyFill="1" applyBorder="1" applyAlignment="1">
      <alignment vertical="center" wrapText="1"/>
    </xf>
    <xf numFmtId="41" fontId="4" fillId="8" borderId="5" xfId="0" applyNumberFormat="1" applyFont="1" applyFill="1" applyBorder="1" applyAlignment="1">
      <alignment vertical="center"/>
    </xf>
    <xf numFmtId="41" fontId="4" fillId="8" borderId="2" xfId="0" applyNumberFormat="1" applyFont="1" applyFill="1" applyBorder="1" applyAlignment="1">
      <alignment vertical="top"/>
    </xf>
    <xf numFmtId="41" fontId="4" fillId="8" borderId="2" xfId="0" applyNumberFormat="1" applyFont="1" applyFill="1" applyBorder="1" applyAlignment="1">
      <alignment vertical="center"/>
    </xf>
    <xf numFmtId="0" fontId="17" fillId="8" borderId="2" xfId="0" applyFont="1" applyFill="1" applyBorder="1" applyAlignment="1">
      <alignment vertical="top" wrapText="1"/>
    </xf>
    <xf numFmtId="0" fontId="2" fillId="8" borderId="1" xfId="0" applyFont="1" applyFill="1" applyBorder="1" applyAlignment="1">
      <alignment wrapText="1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0" borderId="12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9" borderId="12" xfId="0" applyFont="1" applyFill="1" applyBorder="1" applyAlignment="1">
      <alignment horizontal="left" vertical="top" wrapText="1"/>
    </xf>
    <xf numFmtId="0" fontId="2" fillId="9" borderId="2" xfId="0" applyFont="1" applyFill="1" applyBorder="1" applyAlignment="1">
      <alignment horizontal="left" vertical="top" wrapText="1"/>
    </xf>
    <xf numFmtId="0" fontId="2" fillId="9" borderId="7" xfId="0" applyFont="1" applyFill="1" applyBorder="1" applyAlignment="1">
      <alignment horizontal="left" vertical="top" wrapText="1"/>
    </xf>
    <xf numFmtId="0" fontId="2" fillId="7" borderId="12" xfId="0" applyFont="1" applyFill="1" applyBorder="1" applyAlignment="1">
      <alignment horizontal="center" vertical="top" wrapText="1"/>
    </xf>
    <xf numFmtId="0" fontId="2" fillId="7" borderId="2" xfId="0" applyFont="1" applyFill="1" applyBorder="1" applyAlignment="1">
      <alignment horizontal="center" vertical="top" wrapText="1"/>
    </xf>
    <xf numFmtId="0" fontId="2" fillId="7" borderId="7" xfId="0" applyFont="1" applyFill="1" applyBorder="1" applyAlignment="1">
      <alignment horizontal="center" vertical="top" wrapText="1"/>
    </xf>
    <xf numFmtId="0" fontId="2" fillId="8" borderId="12" xfId="0" applyFont="1" applyFill="1" applyBorder="1" applyAlignment="1">
      <alignment horizontal="left" vertical="top" wrapText="1"/>
    </xf>
    <xf numFmtId="0" fontId="2" fillId="8" borderId="2" xfId="0" applyFont="1" applyFill="1" applyBorder="1" applyAlignment="1">
      <alignment horizontal="left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10" borderId="12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left" vertical="top" wrapText="1"/>
    </xf>
    <xf numFmtId="0" fontId="2" fillId="7" borderId="2" xfId="0" applyFont="1" applyFill="1" applyBorder="1" applyAlignment="1">
      <alignment horizontal="left" vertical="top" wrapText="1"/>
    </xf>
    <xf numFmtId="0" fontId="2" fillId="7" borderId="7" xfId="0" applyFont="1" applyFill="1" applyBorder="1" applyAlignment="1">
      <alignment horizontal="left" vertical="top" wrapText="1"/>
    </xf>
    <xf numFmtId="0" fontId="2" fillId="10" borderId="7" xfId="0" applyFont="1" applyFill="1" applyBorder="1" applyAlignment="1">
      <alignment horizontal="left" vertical="top" wrapText="1"/>
    </xf>
    <xf numFmtId="0" fontId="2" fillId="7" borderId="2" xfId="0" applyFont="1" applyFill="1" applyBorder="1" applyAlignment="1">
      <alignment horizont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top" wrapText="1"/>
    </xf>
    <xf numFmtId="0" fontId="2" fillId="8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16" fillId="7" borderId="1" xfId="0" applyNumberFormat="1" applyFont="1" applyFill="1" applyBorder="1" applyAlignment="1">
      <alignment horizontal="left" vertical="top" wrapText="1"/>
    </xf>
    <xf numFmtId="0" fontId="17" fillId="7" borderId="12" xfId="0" applyFont="1" applyFill="1" applyBorder="1" applyAlignment="1">
      <alignment horizontal="center" wrapText="1"/>
    </xf>
    <xf numFmtId="0" fontId="17" fillId="7" borderId="2" xfId="0" applyFont="1" applyFill="1" applyBorder="1" applyAlignment="1">
      <alignment horizontal="center" wrapText="1"/>
    </xf>
    <xf numFmtId="0" fontId="17" fillId="7" borderId="7" xfId="0" applyFont="1" applyFill="1" applyBorder="1" applyAlignment="1">
      <alignment horizontal="center" wrapText="1"/>
    </xf>
    <xf numFmtId="0" fontId="17" fillId="8" borderId="12" xfId="0" applyFont="1" applyFill="1" applyBorder="1" applyAlignment="1">
      <alignment horizontal="left" vertical="top" wrapText="1"/>
    </xf>
    <xf numFmtId="0" fontId="17" fillId="8" borderId="2" xfId="0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7" borderId="2" xfId="0" applyFont="1" applyFill="1" applyBorder="1" applyAlignment="1">
      <alignment horizontal="left" vertical="center" wrapText="1"/>
    </xf>
    <xf numFmtId="0" fontId="17" fillId="7" borderId="12" xfId="0" applyFont="1" applyFill="1" applyBorder="1" applyAlignment="1">
      <alignment horizontal="center" vertical="top" wrapText="1"/>
    </xf>
    <xf numFmtId="0" fontId="17" fillId="8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7" fillId="8" borderId="2" xfId="0" applyFont="1" applyFill="1" applyBorder="1" applyAlignment="1">
      <alignment horizontal="left" vertical="top" wrapText="1"/>
    </xf>
    <xf numFmtId="41" fontId="3" fillId="7" borderId="5" xfId="0" applyNumberFormat="1" applyFont="1" applyFill="1" applyBorder="1" applyAlignment="1">
      <alignment horizontal="center" vertical="center"/>
    </xf>
    <xf numFmtId="41" fontId="3" fillId="7" borderId="2" xfId="0" applyNumberFormat="1" applyFont="1" applyFill="1" applyBorder="1" applyAlignment="1">
      <alignment horizontal="center" vertical="center"/>
    </xf>
    <xf numFmtId="41" fontId="3" fillId="7" borderId="3" xfId="0" applyNumberFormat="1" applyFont="1" applyFill="1" applyBorder="1" applyAlignment="1">
      <alignment horizontal="center" vertical="center"/>
    </xf>
    <xf numFmtId="41" fontId="4" fillId="8" borderId="5" xfId="0" applyNumberFormat="1" applyFont="1" applyFill="1" applyBorder="1" applyAlignment="1">
      <alignment horizontal="center" vertical="center"/>
    </xf>
    <xf numFmtId="41" fontId="4" fillId="8" borderId="2" xfId="0" applyNumberFormat="1" applyFont="1" applyFill="1" applyBorder="1" applyAlignment="1">
      <alignment horizontal="center" vertical="center"/>
    </xf>
    <xf numFmtId="41" fontId="4" fillId="8" borderId="3" xfId="0" applyNumberFormat="1" applyFont="1" applyFill="1" applyBorder="1" applyAlignment="1">
      <alignment horizontal="center" vertical="center"/>
    </xf>
    <xf numFmtId="0" fontId="3" fillId="7" borderId="5" xfId="0" applyNumberFormat="1" applyFont="1" applyFill="1" applyBorder="1" applyAlignment="1">
      <alignment horizontal="left" vertical="top" wrapText="1"/>
    </xf>
    <xf numFmtId="0" fontId="3" fillId="7" borderId="2" xfId="0" applyNumberFormat="1" applyFont="1" applyFill="1" applyBorder="1" applyAlignment="1">
      <alignment horizontal="left" vertical="top" wrapText="1"/>
    </xf>
    <xf numFmtId="0" fontId="3" fillId="7" borderId="3" xfId="0" applyNumberFormat="1" applyFont="1" applyFill="1" applyBorder="1" applyAlignment="1">
      <alignment horizontal="left" vertical="top" wrapText="1"/>
    </xf>
    <xf numFmtId="0" fontId="3" fillId="8" borderId="5" xfId="0" applyFont="1" applyFill="1" applyBorder="1" applyAlignment="1">
      <alignment horizontal="left" vertical="top" wrapText="1"/>
    </xf>
    <xf numFmtId="0" fontId="3" fillId="8" borderId="2" xfId="0" applyFont="1" applyFill="1" applyBorder="1" applyAlignment="1">
      <alignment horizontal="left" vertical="top" wrapText="1"/>
    </xf>
    <xf numFmtId="0" fontId="3" fillId="8" borderId="3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1" fillId="0" borderId="0" xfId="1" applyFont="1" applyAlignment="1">
      <alignment horizontal="center" vertical="center"/>
    </xf>
    <xf numFmtId="164" fontId="1" fillId="0" borderId="0" xfId="1" applyNumberFormat="1" applyFont="1" applyAlignment="1">
      <alignment horizontal="center" vertical="center"/>
    </xf>
    <xf numFmtId="0" fontId="3" fillId="0" borderId="2" xfId="0" applyNumberFormat="1" applyFont="1" applyFill="1" applyBorder="1" applyAlignment="1">
      <alignment horizontal="left" vertical="top" wrapText="1"/>
    </xf>
    <xf numFmtId="0" fontId="3" fillId="0" borderId="5" xfId="0" applyNumberFormat="1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</cellXfs>
  <cellStyles count="6">
    <cellStyle name="Comma" xfId="1" builtinId="3"/>
    <cellStyle name="Comma [0]" xfId="2" builtinId="6"/>
    <cellStyle name="Normal" xfId="0" builtinId="0"/>
    <cellStyle name="Normal 11" xfId="3"/>
    <cellStyle name="Normal 2" xfId="4"/>
    <cellStyle name="Normal_KAWEDANA 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F11" sqref="F11:K11"/>
    </sheetView>
  </sheetViews>
  <sheetFormatPr defaultColWidth="9" defaultRowHeight="15"/>
  <cols>
    <col min="1" max="1" width="23.42578125" customWidth="1"/>
    <col min="2" max="3" width="17.5703125" customWidth="1"/>
    <col min="4" max="4" width="13.7109375" customWidth="1"/>
    <col min="5" max="5" width="13.5703125" customWidth="1"/>
    <col min="6" max="11" width="6.7109375" customWidth="1"/>
    <col min="12" max="12" width="7.28515625" customWidth="1"/>
  </cols>
  <sheetData>
    <row r="1" spans="1:12" ht="15.75">
      <c r="A1" s="275" t="s">
        <v>0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</row>
    <row r="2" spans="1:12" ht="15.75">
      <c r="A2" s="275" t="s">
        <v>1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</row>
    <row r="3" spans="1:12">
      <c r="A3" s="146"/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</row>
    <row r="4" spans="1:12" ht="20.100000000000001" customHeight="1">
      <c r="A4" s="273" t="s">
        <v>2</v>
      </c>
      <c r="B4" s="273" t="s">
        <v>3</v>
      </c>
      <c r="C4" s="273" t="s">
        <v>4</v>
      </c>
      <c r="D4" s="273" t="s">
        <v>5</v>
      </c>
      <c r="E4" s="273" t="s">
        <v>6</v>
      </c>
      <c r="F4" s="273" t="s">
        <v>7</v>
      </c>
      <c r="G4" s="273"/>
      <c r="H4" s="273"/>
      <c r="I4" s="273"/>
      <c r="J4" s="273"/>
      <c r="K4" s="273"/>
      <c r="L4" s="273" t="s">
        <v>8</v>
      </c>
    </row>
    <row r="5" spans="1:12" ht="20.100000000000001" customHeight="1">
      <c r="A5" s="273"/>
      <c r="B5" s="273"/>
      <c r="C5" s="273"/>
      <c r="D5" s="273"/>
      <c r="E5" s="273"/>
      <c r="F5" s="46">
        <v>2025</v>
      </c>
      <c r="G5" s="46">
        <v>2026</v>
      </c>
      <c r="H5" s="46">
        <v>2027</v>
      </c>
      <c r="I5" s="46">
        <v>2028</v>
      </c>
      <c r="J5" s="46">
        <v>2029</v>
      </c>
      <c r="K5" s="46">
        <v>2030</v>
      </c>
      <c r="L5" s="273"/>
    </row>
    <row r="6" spans="1:12" ht="12.75" customHeight="1">
      <c r="A6" s="46">
        <v>1</v>
      </c>
      <c r="B6" s="46">
        <v>2</v>
      </c>
      <c r="C6" s="46">
        <v>3</v>
      </c>
      <c r="D6" s="46">
        <v>4</v>
      </c>
      <c r="E6" s="46">
        <v>5</v>
      </c>
      <c r="F6" s="46">
        <v>6</v>
      </c>
      <c r="G6" s="46">
        <v>7</v>
      </c>
      <c r="H6" s="46">
        <v>8</v>
      </c>
      <c r="I6" s="46">
        <v>9</v>
      </c>
      <c r="J6" s="46">
        <v>10</v>
      </c>
      <c r="K6" s="46">
        <v>11</v>
      </c>
      <c r="L6" s="46">
        <v>12</v>
      </c>
    </row>
    <row r="7" spans="1:12" ht="28.5" customHeight="1">
      <c r="A7" s="276" t="s">
        <v>9</v>
      </c>
      <c r="B7" s="276" t="s">
        <v>10</v>
      </c>
      <c r="C7" s="278" t="s">
        <v>11</v>
      </c>
      <c r="D7" s="147" t="s">
        <v>12</v>
      </c>
      <c r="E7" s="175">
        <v>98.87</v>
      </c>
      <c r="F7" s="175">
        <v>98</v>
      </c>
      <c r="G7" s="175">
        <v>98.25</v>
      </c>
      <c r="H7" s="175">
        <v>98.5</v>
      </c>
      <c r="I7" s="175">
        <v>98.75</v>
      </c>
      <c r="J7" s="175">
        <v>98.8</v>
      </c>
      <c r="K7" s="175">
        <v>99</v>
      </c>
      <c r="L7" s="148"/>
    </row>
    <row r="8" spans="1:12" ht="15" customHeight="1">
      <c r="A8" s="274"/>
      <c r="B8" s="274"/>
      <c r="C8" s="278"/>
      <c r="D8" s="149"/>
      <c r="E8" s="152"/>
      <c r="F8" s="152"/>
      <c r="G8" s="152"/>
      <c r="H8" s="152"/>
      <c r="I8" s="152"/>
      <c r="J8" s="152"/>
      <c r="K8" s="152"/>
      <c r="L8" s="152"/>
    </row>
    <row r="9" spans="1:12" ht="10.5" customHeight="1">
      <c r="A9" s="274"/>
      <c r="B9" s="274"/>
      <c r="C9" s="278"/>
      <c r="D9" s="149"/>
      <c r="E9" s="152"/>
      <c r="F9" s="152"/>
      <c r="G9" s="152"/>
      <c r="H9" s="152"/>
      <c r="I9" s="152"/>
      <c r="J9" s="152"/>
      <c r="K9" s="152"/>
      <c r="L9" s="152"/>
    </row>
    <row r="10" spans="1:12">
      <c r="A10" s="274" t="s">
        <v>13</v>
      </c>
      <c r="B10" s="274"/>
      <c r="C10" s="278"/>
      <c r="D10" s="161"/>
      <c r="E10" s="161"/>
      <c r="F10" s="161"/>
      <c r="G10" s="161"/>
      <c r="H10" s="161"/>
      <c r="I10" s="161"/>
      <c r="J10" s="161"/>
      <c r="K10" s="161"/>
      <c r="L10" s="152"/>
    </row>
    <row r="11" spans="1:12" ht="11.25" customHeight="1">
      <c r="A11" s="274"/>
      <c r="B11" s="274"/>
      <c r="C11" s="274" t="s">
        <v>14</v>
      </c>
      <c r="D11" s="276" t="s">
        <v>15</v>
      </c>
      <c r="E11" s="175">
        <v>100</v>
      </c>
      <c r="F11" s="175">
        <v>100</v>
      </c>
      <c r="G11" s="175">
        <v>100</v>
      </c>
      <c r="H11" s="175">
        <v>100</v>
      </c>
      <c r="I11" s="175">
        <v>100</v>
      </c>
      <c r="J11" s="175">
        <v>100</v>
      </c>
      <c r="K11" s="175">
        <v>100</v>
      </c>
      <c r="L11" s="152"/>
    </row>
    <row r="12" spans="1:12" ht="15" customHeight="1">
      <c r="A12" s="274"/>
      <c r="B12" s="274"/>
      <c r="C12" s="274"/>
      <c r="D12" s="274"/>
      <c r="E12" s="152"/>
      <c r="F12" s="152"/>
      <c r="G12" s="152"/>
      <c r="H12" s="152"/>
      <c r="I12" s="152"/>
      <c r="J12" s="152"/>
      <c r="K12" s="152"/>
      <c r="L12" s="152"/>
    </row>
    <row r="13" spans="1:12">
      <c r="A13" s="274"/>
      <c r="B13" s="274"/>
      <c r="C13" s="274"/>
      <c r="D13" s="274"/>
      <c r="E13" s="152"/>
      <c r="F13" s="152"/>
      <c r="G13" s="152"/>
      <c r="H13" s="152"/>
      <c r="I13" s="152"/>
      <c r="J13" s="152"/>
      <c r="K13" s="152"/>
      <c r="L13" s="152"/>
    </row>
    <row r="14" spans="1:12" ht="11.25" customHeight="1">
      <c r="A14" s="274" t="s">
        <v>16</v>
      </c>
      <c r="B14" s="274"/>
      <c r="C14" s="274"/>
      <c r="D14" s="274"/>
      <c r="E14" s="152"/>
      <c r="F14" s="152"/>
      <c r="G14" s="152"/>
      <c r="H14" s="152"/>
      <c r="I14" s="152"/>
      <c r="J14" s="152"/>
      <c r="K14" s="152"/>
      <c r="L14" s="152"/>
    </row>
    <row r="15" spans="1:12" ht="15" customHeight="1">
      <c r="A15" s="274"/>
      <c r="B15" s="274"/>
      <c r="C15" s="274"/>
      <c r="D15" s="274"/>
      <c r="E15" s="152"/>
      <c r="F15" s="152"/>
      <c r="G15" s="152"/>
      <c r="H15" s="152"/>
      <c r="I15" s="152"/>
      <c r="J15" s="152"/>
      <c r="K15" s="152"/>
      <c r="L15" s="152"/>
    </row>
    <row r="16" spans="1:12">
      <c r="A16" s="274"/>
      <c r="B16" s="274"/>
      <c r="C16" s="274"/>
      <c r="D16" s="274"/>
      <c r="E16" s="152"/>
      <c r="F16" s="152"/>
      <c r="G16" s="152"/>
      <c r="H16" s="152"/>
      <c r="I16" s="152"/>
      <c r="J16" s="152"/>
      <c r="K16" s="152"/>
      <c r="L16" s="152"/>
    </row>
    <row r="17" spans="1:12">
      <c r="A17" s="274"/>
      <c r="B17" s="274"/>
      <c r="C17" s="152"/>
      <c r="D17" s="274"/>
      <c r="E17" s="152"/>
      <c r="F17" s="152"/>
      <c r="G17" s="152"/>
      <c r="H17" s="152"/>
      <c r="I17" s="152"/>
      <c r="J17" s="152"/>
      <c r="K17" s="152"/>
      <c r="L17" s="152"/>
    </row>
    <row r="18" spans="1:12" ht="19.5" customHeight="1">
      <c r="A18" s="274"/>
      <c r="B18" s="274"/>
      <c r="C18" s="152"/>
      <c r="D18" s="274"/>
      <c r="E18" s="152"/>
      <c r="F18" s="152"/>
      <c r="G18" s="152"/>
      <c r="H18" s="152"/>
      <c r="I18" s="152"/>
      <c r="J18" s="152"/>
      <c r="K18" s="152"/>
      <c r="L18" s="152"/>
    </row>
    <row r="19" spans="1:12" ht="15" customHeight="1">
      <c r="A19" s="274" t="s">
        <v>17</v>
      </c>
      <c r="B19" s="274"/>
      <c r="C19" s="152"/>
      <c r="D19" s="274"/>
      <c r="E19" s="152"/>
      <c r="F19" s="152"/>
      <c r="G19" s="152"/>
      <c r="H19" s="152"/>
      <c r="I19" s="152"/>
      <c r="J19" s="152"/>
      <c r="K19" s="152"/>
      <c r="L19" s="152"/>
    </row>
    <row r="20" spans="1:12">
      <c r="A20" s="274"/>
      <c r="B20" s="274"/>
      <c r="C20" s="11"/>
      <c r="D20" s="176"/>
      <c r="E20" s="152"/>
      <c r="F20" s="152"/>
      <c r="G20" s="152"/>
      <c r="H20" s="152"/>
      <c r="I20" s="152"/>
      <c r="J20" s="152"/>
      <c r="K20" s="152"/>
      <c r="L20" s="152"/>
    </row>
    <row r="21" spans="1:12">
      <c r="A21" s="274"/>
      <c r="B21" s="274"/>
      <c r="C21" s="11"/>
      <c r="D21" s="176"/>
      <c r="E21" s="152"/>
      <c r="F21" s="152"/>
      <c r="G21" s="152"/>
      <c r="H21" s="152"/>
      <c r="I21" s="152"/>
      <c r="J21" s="152"/>
      <c r="K21" s="152"/>
      <c r="L21" s="152"/>
    </row>
    <row r="22" spans="1:12" ht="8.25" customHeight="1">
      <c r="A22" s="274"/>
      <c r="B22" s="274"/>
      <c r="C22" s="11"/>
      <c r="D22" s="176"/>
      <c r="E22" s="152"/>
      <c r="F22" s="152"/>
      <c r="G22" s="152"/>
      <c r="H22" s="152"/>
      <c r="I22" s="152"/>
      <c r="J22" s="152"/>
      <c r="K22" s="152"/>
      <c r="L22" s="152"/>
    </row>
    <row r="23" spans="1:12">
      <c r="A23" s="274" t="s">
        <v>18</v>
      </c>
      <c r="B23" s="274"/>
      <c r="C23" s="11"/>
      <c r="D23" s="176"/>
      <c r="E23" s="152"/>
      <c r="F23" s="152"/>
      <c r="G23" s="152"/>
      <c r="H23" s="152"/>
      <c r="I23" s="152"/>
      <c r="J23" s="152"/>
      <c r="K23" s="152"/>
      <c r="L23" s="152"/>
    </row>
    <row r="24" spans="1:12">
      <c r="A24" s="274"/>
      <c r="B24" s="274"/>
      <c r="C24" s="11"/>
      <c r="D24" s="176"/>
      <c r="E24" s="152"/>
      <c r="F24" s="152"/>
      <c r="G24" s="152"/>
      <c r="H24" s="152"/>
      <c r="I24" s="152"/>
      <c r="J24" s="152"/>
      <c r="K24" s="152"/>
      <c r="L24" s="152"/>
    </row>
    <row r="25" spans="1:12" ht="10.5" customHeight="1">
      <c r="A25" s="274"/>
      <c r="B25" s="274"/>
      <c r="C25" s="11"/>
      <c r="D25" s="177"/>
      <c r="E25" s="152"/>
      <c r="F25" s="152"/>
      <c r="G25" s="152"/>
      <c r="H25" s="152"/>
      <c r="I25" s="152"/>
      <c r="J25" s="152"/>
      <c r="K25" s="152"/>
      <c r="L25" s="152"/>
    </row>
    <row r="26" spans="1:12" ht="15" customHeight="1">
      <c r="A26" s="274" t="s">
        <v>19</v>
      </c>
      <c r="B26" s="274"/>
      <c r="C26" s="11"/>
      <c r="D26" s="149"/>
      <c r="E26" s="4"/>
      <c r="F26" s="4"/>
      <c r="G26" s="4"/>
      <c r="H26" s="4"/>
      <c r="I26" s="4"/>
      <c r="J26" s="4"/>
      <c r="K26" s="4"/>
      <c r="L26" s="152"/>
    </row>
    <row r="27" spans="1:12" ht="15" customHeight="1">
      <c r="A27" s="274"/>
      <c r="B27" s="277"/>
      <c r="C27" s="11"/>
      <c r="D27" s="178"/>
      <c r="E27" s="152"/>
      <c r="F27" s="152"/>
      <c r="G27" s="152"/>
      <c r="H27" s="152"/>
      <c r="I27" s="152"/>
      <c r="J27" s="152"/>
      <c r="K27" s="152"/>
      <c r="L27" s="152"/>
    </row>
    <row r="28" spans="1:12" ht="21.75" customHeight="1">
      <c r="A28" s="274"/>
      <c r="B28" s="277"/>
      <c r="C28" s="11"/>
      <c r="D28" s="178"/>
      <c r="E28" s="152"/>
      <c r="F28" s="152"/>
      <c r="G28" s="152"/>
      <c r="H28" s="152"/>
      <c r="I28" s="152"/>
      <c r="J28" s="152"/>
      <c r="K28" s="152"/>
      <c r="L28" s="152"/>
    </row>
    <row r="29" spans="1:12" ht="10.5" customHeight="1">
      <c r="A29" s="161"/>
      <c r="B29" s="161"/>
      <c r="C29" s="161"/>
      <c r="D29" s="160"/>
      <c r="E29" s="161"/>
      <c r="F29" s="161"/>
      <c r="G29" s="161"/>
      <c r="H29" s="161"/>
      <c r="I29" s="161"/>
      <c r="J29" s="161"/>
      <c r="K29" s="161"/>
      <c r="L29" s="161"/>
    </row>
  </sheetData>
  <mergeCells count="19">
    <mergeCell ref="A26:A28"/>
    <mergeCell ref="A1:L1"/>
    <mergeCell ref="A2:L2"/>
    <mergeCell ref="F4:K4"/>
    <mergeCell ref="A4:A5"/>
    <mergeCell ref="A7:A9"/>
    <mergeCell ref="B4:B5"/>
    <mergeCell ref="B7:B28"/>
    <mergeCell ref="C4:C5"/>
    <mergeCell ref="C7:C10"/>
    <mergeCell ref="C11:C16"/>
    <mergeCell ref="D4:D5"/>
    <mergeCell ref="D11:D19"/>
    <mergeCell ref="E4:E5"/>
    <mergeCell ref="L4:L5"/>
    <mergeCell ref="A10:A13"/>
    <mergeCell ref="A14:A18"/>
    <mergeCell ref="A19:A22"/>
    <mergeCell ref="A23:A25"/>
  </mergeCells>
  <pageMargins left="0.7" right="0.55000000000000004" top="0.75" bottom="0.75" header="0.3" footer="0.3"/>
  <pageSetup paperSize="2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workbookViewId="0">
      <selection activeCell="G26" sqref="G26:G35"/>
    </sheetView>
  </sheetViews>
  <sheetFormatPr defaultColWidth="9" defaultRowHeight="15"/>
  <cols>
    <col min="1" max="1" width="23.42578125" customWidth="1"/>
    <col min="2" max="2" width="13.7109375" customWidth="1"/>
    <col min="3" max="5" width="17.5703125" customWidth="1"/>
    <col min="6" max="6" width="15.5703125" customWidth="1"/>
    <col min="7" max="7" width="19.42578125" customWidth="1"/>
  </cols>
  <sheetData>
    <row r="1" spans="1:8" ht="15.75">
      <c r="A1" s="275" t="s">
        <v>20</v>
      </c>
      <c r="B1" s="275"/>
      <c r="C1" s="275"/>
      <c r="D1" s="275"/>
      <c r="E1" s="275"/>
      <c r="F1" s="275"/>
      <c r="G1" s="275"/>
      <c r="H1" s="275"/>
    </row>
    <row r="2" spans="1:8" ht="15.75">
      <c r="A2" s="275" t="s">
        <v>21</v>
      </c>
      <c r="B2" s="275"/>
      <c r="C2" s="275"/>
      <c r="D2" s="275"/>
      <c r="E2" s="275"/>
      <c r="F2" s="275"/>
      <c r="G2" s="275"/>
      <c r="H2" s="275"/>
    </row>
    <row r="3" spans="1:8">
      <c r="A3" s="146"/>
      <c r="B3" s="146"/>
      <c r="C3" s="146"/>
      <c r="D3" s="146"/>
      <c r="E3" s="146"/>
      <c r="F3" s="146"/>
      <c r="G3" s="146"/>
      <c r="H3" s="146"/>
    </row>
    <row r="4" spans="1:8" ht="20.100000000000001" customHeight="1">
      <c r="A4" s="273" t="s">
        <v>2</v>
      </c>
      <c r="B4" s="273" t="s">
        <v>3</v>
      </c>
      <c r="C4" s="273" t="s">
        <v>4</v>
      </c>
      <c r="D4" s="291" t="s">
        <v>22</v>
      </c>
      <c r="E4" s="291" t="s">
        <v>23</v>
      </c>
      <c r="F4" s="273" t="s">
        <v>5</v>
      </c>
      <c r="G4" s="273" t="s">
        <v>24</v>
      </c>
      <c r="H4" s="273" t="s">
        <v>8</v>
      </c>
    </row>
    <row r="5" spans="1:8" ht="20.100000000000001" customHeight="1">
      <c r="A5" s="273"/>
      <c r="B5" s="273"/>
      <c r="C5" s="273"/>
      <c r="D5" s="292"/>
      <c r="E5" s="292"/>
      <c r="F5" s="273"/>
      <c r="G5" s="273"/>
      <c r="H5" s="273"/>
    </row>
    <row r="6" spans="1:8" ht="12.75" customHeight="1">
      <c r="A6" s="46">
        <v>1</v>
      </c>
      <c r="B6" s="46">
        <v>2</v>
      </c>
      <c r="C6" s="46">
        <v>3</v>
      </c>
      <c r="D6" s="46">
        <v>4</v>
      </c>
      <c r="E6" s="46">
        <v>5</v>
      </c>
      <c r="F6" s="46">
        <v>6</v>
      </c>
      <c r="G6" s="46">
        <v>7</v>
      </c>
      <c r="H6" s="46">
        <v>14</v>
      </c>
    </row>
    <row r="7" spans="1:8" ht="28.5" customHeight="1">
      <c r="A7" s="276" t="s">
        <v>9</v>
      </c>
      <c r="B7" s="287" t="s">
        <v>10</v>
      </c>
      <c r="C7" s="148"/>
      <c r="D7" s="148"/>
      <c r="E7" s="148"/>
      <c r="F7" s="147" t="s">
        <v>25</v>
      </c>
      <c r="G7" s="148"/>
      <c r="H7" s="148"/>
    </row>
    <row r="8" spans="1:8" ht="15" customHeight="1">
      <c r="A8" s="274"/>
      <c r="B8" s="288"/>
      <c r="C8" s="279" t="s">
        <v>11</v>
      </c>
      <c r="D8" s="150"/>
      <c r="E8" s="150"/>
      <c r="F8" s="150" t="s">
        <v>25</v>
      </c>
      <c r="G8" s="151"/>
      <c r="H8" s="152"/>
    </row>
    <row r="9" spans="1:8" ht="15" customHeight="1">
      <c r="A9" s="274"/>
      <c r="B9" s="288"/>
      <c r="C9" s="280"/>
      <c r="D9" s="153"/>
      <c r="E9" s="153"/>
      <c r="F9" s="153"/>
      <c r="G9" s="154"/>
      <c r="H9" s="152"/>
    </row>
    <row r="10" spans="1:8" ht="15" customHeight="1">
      <c r="A10" s="274" t="s">
        <v>13</v>
      </c>
      <c r="B10" s="288"/>
      <c r="C10" s="280"/>
      <c r="D10" s="153"/>
      <c r="E10" s="153"/>
      <c r="F10" s="153"/>
      <c r="G10" s="154"/>
      <c r="H10" s="152"/>
    </row>
    <row r="11" spans="1:8" ht="8.25" customHeight="1">
      <c r="A11" s="274"/>
      <c r="B11" s="288"/>
      <c r="C11" s="281"/>
      <c r="D11" s="155"/>
      <c r="E11" s="155"/>
      <c r="F11" s="156"/>
      <c r="G11" s="156"/>
      <c r="H11" s="152"/>
    </row>
    <row r="12" spans="1:8" ht="15" customHeight="1">
      <c r="A12" s="274"/>
      <c r="B12" s="288"/>
      <c r="C12" s="149"/>
      <c r="D12" s="293" t="s">
        <v>26</v>
      </c>
      <c r="E12" s="157"/>
      <c r="F12" s="282" t="s">
        <v>27</v>
      </c>
      <c r="G12" s="282" t="s">
        <v>28</v>
      </c>
      <c r="H12" s="152"/>
    </row>
    <row r="13" spans="1:8" ht="15" customHeight="1">
      <c r="A13" s="274"/>
      <c r="B13" s="11"/>
      <c r="C13" s="149"/>
      <c r="D13" s="294"/>
      <c r="E13" s="158"/>
      <c r="F13" s="283"/>
      <c r="G13" s="283"/>
      <c r="H13" s="152"/>
    </row>
    <row r="14" spans="1:8" ht="23.25" customHeight="1">
      <c r="A14" s="274" t="s">
        <v>16</v>
      </c>
      <c r="B14" s="11"/>
      <c r="C14" s="149"/>
      <c r="D14" s="295"/>
      <c r="E14" s="159"/>
      <c r="F14" s="284"/>
      <c r="G14" s="283"/>
      <c r="H14" s="152"/>
    </row>
    <row r="15" spans="1:8" ht="15" customHeight="1">
      <c r="A15" s="274"/>
      <c r="B15" s="11"/>
      <c r="C15" s="149"/>
      <c r="D15" s="149"/>
      <c r="E15" s="276" t="s">
        <v>29</v>
      </c>
      <c r="F15" s="285" t="s">
        <v>30</v>
      </c>
      <c r="G15" s="286" t="s">
        <v>31</v>
      </c>
      <c r="H15" s="152"/>
    </row>
    <row r="16" spans="1:8" ht="15" customHeight="1">
      <c r="A16" s="274"/>
      <c r="B16" s="11"/>
      <c r="C16" s="149"/>
      <c r="D16" s="149"/>
      <c r="E16" s="274"/>
      <c r="F16" s="286"/>
      <c r="G16" s="286"/>
      <c r="H16" s="152"/>
    </row>
    <row r="17" spans="1:8" ht="15" customHeight="1">
      <c r="A17" s="274"/>
      <c r="B17" s="11"/>
      <c r="C17" s="149"/>
      <c r="D17" s="149"/>
      <c r="E17" s="274"/>
      <c r="F17" s="286"/>
      <c r="G17" s="286"/>
      <c r="H17" s="152"/>
    </row>
    <row r="18" spans="1:8" ht="15" customHeight="1">
      <c r="A18" s="274"/>
      <c r="B18" s="11"/>
      <c r="C18" s="149"/>
      <c r="D18" s="149"/>
      <c r="E18" s="274"/>
      <c r="F18" s="286"/>
      <c r="G18" s="286"/>
      <c r="H18" s="152"/>
    </row>
    <row r="19" spans="1:8" ht="15" customHeight="1">
      <c r="A19" s="274" t="s">
        <v>17</v>
      </c>
      <c r="B19" s="11"/>
      <c r="C19" s="149"/>
      <c r="D19" s="149"/>
      <c r="E19" s="274"/>
      <c r="F19" s="286"/>
      <c r="G19" s="286"/>
      <c r="H19" s="152"/>
    </row>
    <row r="20" spans="1:8" ht="15" customHeight="1">
      <c r="A20" s="274"/>
      <c r="B20" s="11"/>
      <c r="C20" s="149"/>
      <c r="D20" s="149"/>
      <c r="E20" s="149"/>
      <c r="F20" s="286"/>
      <c r="G20" s="286"/>
      <c r="H20" s="152"/>
    </row>
    <row r="21" spans="1:8" ht="15" customHeight="1">
      <c r="A21" s="274"/>
      <c r="B21" s="11"/>
      <c r="C21" s="149"/>
      <c r="D21" s="149"/>
      <c r="E21" s="149"/>
      <c r="F21" s="11"/>
      <c r="G21" s="274" t="s">
        <v>32</v>
      </c>
      <c r="H21" s="152"/>
    </row>
    <row r="22" spans="1:8" ht="15" customHeight="1">
      <c r="A22" s="274"/>
      <c r="B22" s="11"/>
      <c r="C22" s="149"/>
      <c r="D22" s="149"/>
      <c r="E22" s="149"/>
      <c r="F22" s="152"/>
      <c r="G22" s="274"/>
      <c r="H22" s="152"/>
    </row>
    <row r="23" spans="1:8" ht="15" customHeight="1">
      <c r="A23" s="274" t="s">
        <v>18</v>
      </c>
      <c r="B23" s="11"/>
      <c r="C23" s="149"/>
      <c r="D23" s="149"/>
      <c r="E23" s="149"/>
      <c r="F23" s="152"/>
      <c r="G23" s="274"/>
      <c r="H23" s="152"/>
    </row>
    <row r="24" spans="1:8" ht="15" customHeight="1">
      <c r="A24" s="274"/>
      <c r="B24" s="11"/>
      <c r="C24" s="149"/>
      <c r="D24" s="149"/>
      <c r="E24" s="149"/>
      <c r="F24" s="152"/>
      <c r="G24" s="274"/>
      <c r="H24" s="152"/>
    </row>
    <row r="25" spans="1:8" ht="15" customHeight="1">
      <c r="A25" s="274"/>
      <c r="B25" s="11"/>
      <c r="C25" s="160"/>
      <c r="D25" s="160"/>
      <c r="E25" s="160"/>
      <c r="F25" s="161"/>
      <c r="G25" s="299"/>
      <c r="H25" s="152"/>
    </row>
    <row r="26" spans="1:8" ht="15" customHeight="1">
      <c r="A26" s="274" t="s">
        <v>19</v>
      </c>
      <c r="B26" s="11"/>
      <c r="C26" s="289" t="s">
        <v>14</v>
      </c>
      <c r="D26" s="162"/>
      <c r="E26" s="162"/>
      <c r="F26" s="289" t="s">
        <v>33</v>
      </c>
      <c r="G26" s="163"/>
      <c r="H26" s="152"/>
    </row>
    <row r="27" spans="1:8">
      <c r="A27" s="274"/>
      <c r="B27" s="152"/>
      <c r="C27" s="290"/>
      <c r="D27" s="164"/>
      <c r="E27" s="164"/>
      <c r="F27" s="290"/>
      <c r="G27" s="165"/>
      <c r="H27" s="152"/>
    </row>
    <row r="28" spans="1:8">
      <c r="A28" s="274"/>
      <c r="B28" s="152"/>
      <c r="C28" s="290"/>
      <c r="D28" s="164"/>
      <c r="E28" s="164"/>
      <c r="F28" s="290"/>
      <c r="G28" s="165"/>
      <c r="H28" s="152"/>
    </row>
    <row r="29" spans="1:8">
      <c r="A29" s="274"/>
      <c r="B29" s="152"/>
      <c r="C29" s="290"/>
      <c r="D29" s="164"/>
      <c r="E29" s="164"/>
      <c r="F29" s="290"/>
      <c r="G29" s="165"/>
      <c r="H29" s="152"/>
    </row>
    <row r="30" spans="1:8">
      <c r="A30" s="152"/>
      <c r="B30" s="152"/>
      <c r="C30" s="290"/>
      <c r="D30" s="164"/>
      <c r="E30" s="164"/>
      <c r="F30" s="290"/>
      <c r="G30" s="165"/>
      <c r="H30" s="152"/>
    </row>
    <row r="31" spans="1:8">
      <c r="A31" s="152"/>
      <c r="B31" s="152"/>
      <c r="C31" s="290"/>
      <c r="D31" s="164"/>
      <c r="E31" s="164"/>
      <c r="F31" s="290"/>
      <c r="G31" s="165"/>
      <c r="H31" s="152"/>
    </row>
    <row r="32" spans="1:8">
      <c r="A32" s="152"/>
      <c r="B32" s="152"/>
      <c r="C32" s="166"/>
      <c r="D32" s="166"/>
      <c r="E32" s="166"/>
      <c r="F32" s="296"/>
      <c r="G32" s="166"/>
      <c r="H32" s="152"/>
    </row>
    <row r="33" spans="1:8" ht="98.25" customHeight="1">
      <c r="A33" s="152"/>
      <c r="B33" s="152"/>
      <c r="C33" s="152"/>
      <c r="D33" s="276" t="s">
        <v>34</v>
      </c>
      <c r="E33" s="152"/>
      <c r="F33" s="167" t="s">
        <v>35</v>
      </c>
      <c r="G33" s="168" t="s">
        <v>36</v>
      </c>
      <c r="H33" s="152"/>
    </row>
    <row r="34" spans="1:8" ht="56.25">
      <c r="A34" s="152"/>
      <c r="B34" s="152"/>
      <c r="C34" s="152"/>
      <c r="D34" s="274"/>
      <c r="E34" s="152"/>
      <c r="F34" s="167" t="s">
        <v>37</v>
      </c>
      <c r="G34" s="168"/>
      <c r="H34" s="152"/>
    </row>
    <row r="35" spans="1:8" ht="56.25">
      <c r="A35" s="152"/>
      <c r="B35" s="152"/>
      <c r="C35" s="152"/>
      <c r="D35" s="274"/>
      <c r="E35" s="152"/>
      <c r="F35" s="167" t="s">
        <v>38</v>
      </c>
      <c r="G35" s="168"/>
      <c r="H35" s="152"/>
    </row>
    <row r="36" spans="1:8" ht="67.5">
      <c r="A36" s="152"/>
      <c r="B36" s="152"/>
      <c r="C36" s="152"/>
      <c r="D36" s="274"/>
      <c r="E36" s="152"/>
      <c r="F36" s="167" t="s">
        <v>39</v>
      </c>
      <c r="G36" s="168"/>
      <c r="H36" s="152"/>
    </row>
    <row r="37" spans="1:8" ht="67.5">
      <c r="A37" s="152"/>
      <c r="B37" s="152"/>
      <c r="C37" s="152"/>
      <c r="D37" s="274"/>
      <c r="E37" s="152"/>
      <c r="F37" s="167" t="s">
        <v>40</v>
      </c>
      <c r="G37" s="168"/>
      <c r="H37" s="152"/>
    </row>
    <row r="38" spans="1:8" ht="90">
      <c r="A38" s="152"/>
      <c r="B38" s="152"/>
      <c r="C38" s="152"/>
      <c r="D38" s="11"/>
      <c r="E38" s="152"/>
      <c r="F38" s="167" t="s">
        <v>41</v>
      </c>
      <c r="G38" s="168"/>
      <c r="H38" s="152"/>
    </row>
    <row r="39" spans="1:8" ht="78.75">
      <c r="A39" s="152"/>
      <c r="B39" s="152"/>
      <c r="C39" s="152"/>
      <c r="D39" s="11"/>
      <c r="E39" s="152"/>
      <c r="F39" s="167" t="s">
        <v>42</v>
      </c>
      <c r="G39" s="168"/>
      <c r="H39" s="152"/>
    </row>
    <row r="40" spans="1:8" ht="101.25">
      <c r="A40" s="152"/>
      <c r="B40" s="152"/>
      <c r="C40" s="152"/>
      <c r="D40" s="11"/>
      <c r="E40" s="152"/>
      <c r="F40" s="167" t="s">
        <v>43</v>
      </c>
      <c r="G40" s="168"/>
      <c r="H40" s="152"/>
    </row>
    <row r="41" spans="1:8" ht="90">
      <c r="A41" s="152"/>
      <c r="B41" s="152"/>
      <c r="C41" s="152"/>
      <c r="D41" s="11"/>
      <c r="E41" s="152"/>
      <c r="F41" s="167" t="s">
        <v>44</v>
      </c>
      <c r="G41" s="168"/>
      <c r="H41" s="152"/>
    </row>
    <row r="42" spans="1:8" ht="15" customHeight="1">
      <c r="A42" s="152"/>
      <c r="B42" s="152"/>
      <c r="C42" s="152"/>
      <c r="D42" s="11"/>
      <c r="E42" s="152"/>
      <c r="F42" s="11"/>
      <c r="G42" s="300" t="s">
        <v>45</v>
      </c>
      <c r="H42" s="152"/>
    </row>
    <row r="43" spans="1:8">
      <c r="A43" s="152"/>
      <c r="B43" s="152"/>
      <c r="C43" s="152"/>
      <c r="D43" s="11"/>
      <c r="E43" s="152"/>
      <c r="F43" s="11"/>
      <c r="G43" s="300"/>
      <c r="H43" s="152"/>
    </row>
    <row r="44" spans="1:8" ht="8.25" customHeight="1">
      <c r="A44" s="152"/>
      <c r="B44" s="152"/>
      <c r="C44" s="152"/>
      <c r="D44" s="11"/>
      <c r="E44" s="152"/>
      <c r="F44" s="11"/>
      <c r="G44" s="300"/>
      <c r="H44" s="152"/>
    </row>
    <row r="45" spans="1:8" ht="15" customHeight="1">
      <c r="A45" s="152"/>
      <c r="B45" s="152"/>
      <c r="C45" s="152"/>
      <c r="D45" s="11"/>
      <c r="E45" s="152"/>
      <c r="F45" s="11"/>
      <c r="G45" s="301" t="s">
        <v>46</v>
      </c>
      <c r="H45" s="152"/>
    </row>
    <row r="46" spans="1:8">
      <c r="A46" s="152"/>
      <c r="B46" s="152"/>
      <c r="C46" s="152"/>
      <c r="D46" s="152"/>
      <c r="E46" s="152"/>
      <c r="F46" s="11"/>
      <c r="G46" s="301"/>
      <c r="H46" s="152"/>
    </row>
    <row r="47" spans="1:8" ht="15" customHeight="1">
      <c r="A47" s="152"/>
      <c r="B47" s="152"/>
      <c r="C47" s="152"/>
      <c r="D47" s="152"/>
      <c r="E47" s="170"/>
      <c r="F47" s="11"/>
      <c r="G47" s="301"/>
      <c r="H47" s="152"/>
    </row>
    <row r="48" spans="1:8">
      <c r="A48" s="152"/>
      <c r="B48" s="152"/>
      <c r="C48" s="152"/>
      <c r="D48" s="152"/>
      <c r="E48" s="170"/>
      <c r="F48" s="11"/>
      <c r="G48" s="301"/>
      <c r="H48" s="152"/>
    </row>
    <row r="49" spans="1:8">
      <c r="A49" s="152"/>
      <c r="B49" s="152"/>
      <c r="C49" s="152"/>
      <c r="D49" s="152"/>
      <c r="E49" s="170"/>
      <c r="F49" s="11"/>
      <c r="G49" s="301"/>
      <c r="H49" s="152"/>
    </row>
    <row r="50" spans="1:8" ht="15" customHeight="1">
      <c r="A50" s="152"/>
      <c r="B50" s="152"/>
      <c r="C50" s="152"/>
      <c r="D50" s="152"/>
      <c r="E50" s="170"/>
      <c r="F50" s="11"/>
      <c r="G50" s="301"/>
      <c r="H50" s="152"/>
    </row>
    <row r="51" spans="1:8" ht="15" customHeight="1">
      <c r="A51" s="152"/>
      <c r="B51" s="152"/>
      <c r="C51" s="152"/>
      <c r="D51" s="152"/>
      <c r="E51" s="170"/>
      <c r="F51" s="11"/>
      <c r="G51" s="301" t="s">
        <v>47</v>
      </c>
      <c r="H51" s="152"/>
    </row>
    <row r="52" spans="1:8">
      <c r="A52" s="152"/>
      <c r="B52" s="152"/>
      <c r="C52" s="152"/>
      <c r="D52" s="152"/>
      <c r="E52" s="171"/>
      <c r="F52" s="172"/>
      <c r="G52" s="301"/>
      <c r="H52" s="152"/>
    </row>
    <row r="53" spans="1:8">
      <c r="A53" s="152"/>
      <c r="B53" s="152"/>
      <c r="C53" s="152"/>
      <c r="D53" s="152"/>
      <c r="E53" s="171"/>
      <c r="F53" s="172"/>
      <c r="G53" s="301"/>
      <c r="H53" s="152"/>
    </row>
    <row r="54" spans="1:8">
      <c r="A54" s="152"/>
      <c r="B54" s="152"/>
      <c r="C54" s="152"/>
      <c r="D54" s="152"/>
      <c r="E54" s="171"/>
      <c r="F54" s="172"/>
      <c r="G54" s="301"/>
      <c r="H54" s="152"/>
    </row>
    <row r="55" spans="1:8">
      <c r="A55" s="152"/>
      <c r="B55" s="152"/>
      <c r="C55" s="152"/>
      <c r="D55" s="152"/>
      <c r="E55" s="171"/>
      <c r="F55" s="172"/>
      <c r="G55" s="301"/>
      <c r="H55" s="152"/>
    </row>
    <row r="56" spans="1:8">
      <c r="A56" s="152"/>
      <c r="B56" s="152"/>
      <c r="C56" s="152"/>
      <c r="D56" s="152"/>
      <c r="E56" s="152"/>
      <c r="F56" s="152"/>
      <c r="G56" s="301"/>
      <c r="H56" s="152"/>
    </row>
    <row r="57" spans="1:8">
      <c r="A57" s="152"/>
      <c r="B57" s="152"/>
      <c r="C57" s="152"/>
      <c r="D57" s="152"/>
      <c r="E57" s="152"/>
      <c r="F57" s="152"/>
      <c r="G57" s="301"/>
      <c r="H57" s="152"/>
    </row>
    <row r="58" spans="1:8">
      <c r="A58" s="152"/>
      <c r="B58" s="152"/>
      <c r="C58" s="152"/>
      <c r="D58" s="152"/>
      <c r="E58" s="152"/>
      <c r="F58" s="152"/>
      <c r="G58" s="301"/>
      <c r="H58" s="152"/>
    </row>
    <row r="59" spans="1:8" ht="15" customHeight="1">
      <c r="A59" s="152"/>
      <c r="B59" s="152"/>
      <c r="C59" s="152"/>
      <c r="D59" s="152"/>
      <c r="E59" s="152"/>
      <c r="F59" s="152"/>
      <c r="G59" s="301" t="s">
        <v>48</v>
      </c>
      <c r="H59" s="152"/>
    </row>
    <row r="60" spans="1:8">
      <c r="A60" s="152"/>
      <c r="B60" s="152"/>
      <c r="C60" s="152"/>
      <c r="D60" s="152"/>
      <c r="E60" s="152"/>
      <c r="F60" s="152"/>
      <c r="G60" s="301"/>
      <c r="H60" s="152"/>
    </row>
    <row r="61" spans="1:8">
      <c r="A61" s="152"/>
      <c r="B61" s="152"/>
      <c r="C61" s="152"/>
      <c r="D61" s="152"/>
      <c r="E61" s="152"/>
      <c r="F61" s="152"/>
      <c r="G61" s="301"/>
      <c r="H61" s="152"/>
    </row>
    <row r="62" spans="1:8" ht="20.25" customHeight="1">
      <c r="A62" s="152"/>
      <c r="B62" s="152"/>
      <c r="C62" s="152"/>
      <c r="D62" s="152"/>
      <c r="E62" s="152"/>
      <c r="F62" s="152"/>
      <c r="G62" s="301"/>
      <c r="H62" s="152"/>
    </row>
    <row r="63" spans="1:8" ht="15" customHeight="1">
      <c r="A63" s="152"/>
      <c r="B63" s="152"/>
      <c r="C63" s="152"/>
      <c r="D63" s="152"/>
      <c r="E63" s="152"/>
      <c r="F63" s="152"/>
      <c r="G63" s="300" t="s">
        <v>49</v>
      </c>
      <c r="H63" s="152"/>
    </row>
    <row r="64" spans="1:8">
      <c r="A64" s="152"/>
      <c r="B64" s="152"/>
      <c r="C64" s="152"/>
      <c r="D64" s="152"/>
      <c r="E64" s="152"/>
      <c r="F64" s="152"/>
      <c r="G64" s="300"/>
      <c r="H64" s="152"/>
    </row>
    <row r="65" spans="1:8">
      <c r="A65" s="152"/>
      <c r="B65" s="152"/>
      <c r="C65" s="152"/>
      <c r="D65" s="152"/>
      <c r="E65" s="152"/>
      <c r="F65" s="152"/>
      <c r="G65" s="300"/>
      <c r="H65" s="152"/>
    </row>
    <row r="66" spans="1:8" ht="10.5" customHeight="1">
      <c r="A66" s="152"/>
      <c r="B66" s="152"/>
      <c r="C66" s="152"/>
      <c r="D66" s="152"/>
      <c r="E66" s="152"/>
      <c r="F66" s="152"/>
      <c r="G66" s="300"/>
      <c r="H66" s="152"/>
    </row>
    <row r="67" spans="1:8" ht="15" customHeight="1">
      <c r="A67" s="152"/>
      <c r="B67" s="152"/>
      <c r="C67" s="152"/>
      <c r="D67" s="152"/>
      <c r="E67" s="152"/>
      <c r="F67" s="152"/>
      <c r="G67" s="301" t="s">
        <v>50</v>
      </c>
      <c r="H67" s="152"/>
    </row>
    <row r="68" spans="1:8">
      <c r="A68" s="152"/>
      <c r="B68" s="152"/>
      <c r="C68" s="152"/>
      <c r="D68" s="152"/>
      <c r="E68" s="152"/>
      <c r="F68" s="152"/>
      <c r="G68" s="301"/>
      <c r="H68" s="152"/>
    </row>
    <row r="69" spans="1:8" ht="20.25" customHeight="1">
      <c r="A69" s="152"/>
      <c r="B69" s="152"/>
      <c r="C69" s="152"/>
      <c r="D69" s="152"/>
      <c r="E69" s="152"/>
      <c r="F69" s="152"/>
      <c r="G69" s="301"/>
      <c r="H69" s="152"/>
    </row>
    <row r="70" spans="1:8" ht="11.25" customHeight="1">
      <c r="A70" s="152"/>
      <c r="B70" s="152"/>
      <c r="C70" s="152"/>
      <c r="D70" s="152"/>
      <c r="E70" s="152"/>
      <c r="F70" s="152"/>
      <c r="G70" s="169"/>
      <c r="H70" s="152"/>
    </row>
    <row r="71" spans="1:8" ht="15" customHeight="1">
      <c r="A71" s="152"/>
      <c r="B71" s="152"/>
      <c r="C71" s="152"/>
      <c r="D71" s="152"/>
      <c r="E71" s="152"/>
      <c r="F71" s="297" t="s">
        <v>51</v>
      </c>
      <c r="G71" s="298" t="s">
        <v>52</v>
      </c>
      <c r="H71" s="152"/>
    </row>
    <row r="72" spans="1:8">
      <c r="A72" s="152"/>
      <c r="B72" s="152"/>
      <c r="C72" s="152"/>
      <c r="D72" s="152"/>
      <c r="E72" s="152"/>
      <c r="F72" s="297"/>
      <c r="G72" s="298"/>
      <c r="H72" s="152"/>
    </row>
    <row r="73" spans="1:8" ht="22.5" customHeight="1">
      <c r="A73" s="152"/>
      <c r="B73" s="152"/>
      <c r="C73" s="152"/>
      <c r="D73" s="152"/>
      <c r="E73" s="152"/>
      <c r="F73" s="297"/>
      <c r="G73" s="298"/>
      <c r="H73" s="152"/>
    </row>
    <row r="74" spans="1:8" ht="15" customHeight="1">
      <c r="A74" s="152"/>
      <c r="B74" s="152"/>
      <c r="C74" s="152"/>
      <c r="D74" s="152"/>
      <c r="E74" s="152"/>
      <c r="F74" s="152"/>
      <c r="G74" s="300" t="s">
        <v>53</v>
      </c>
      <c r="H74" s="152"/>
    </row>
    <row r="75" spans="1:8">
      <c r="A75" s="152"/>
      <c r="B75" s="152"/>
      <c r="C75" s="152"/>
      <c r="D75" s="152"/>
      <c r="E75" s="152"/>
      <c r="F75" s="152"/>
      <c r="G75" s="300"/>
      <c r="H75" s="152"/>
    </row>
    <row r="76" spans="1:8" ht="21" customHeight="1">
      <c r="A76" s="152"/>
      <c r="B76" s="152"/>
      <c r="C76" s="152"/>
      <c r="D76" s="152"/>
      <c r="E76" s="152"/>
      <c r="F76" s="152"/>
      <c r="G76" s="300"/>
      <c r="H76" s="152"/>
    </row>
    <row r="77" spans="1:8" ht="15" customHeight="1">
      <c r="A77" s="152"/>
      <c r="B77" s="152"/>
      <c r="C77" s="152"/>
      <c r="D77" s="152"/>
      <c r="E77" s="152"/>
      <c r="F77" s="152"/>
      <c r="G77" s="301" t="s">
        <v>54</v>
      </c>
      <c r="H77" s="152"/>
    </row>
    <row r="78" spans="1:8">
      <c r="A78" s="152"/>
      <c r="B78" s="152"/>
      <c r="C78" s="152"/>
      <c r="D78" s="152"/>
      <c r="E78" s="152"/>
      <c r="F78" s="152"/>
      <c r="G78" s="301"/>
      <c r="H78" s="152"/>
    </row>
    <row r="79" spans="1:8">
      <c r="A79" s="152"/>
      <c r="B79" s="152"/>
      <c r="C79" s="152"/>
      <c r="D79" s="152"/>
      <c r="E79" s="152"/>
      <c r="F79" s="152"/>
      <c r="G79" s="301"/>
      <c r="H79" s="152"/>
    </row>
    <row r="80" spans="1:8">
      <c r="A80" s="152"/>
      <c r="B80" s="152"/>
      <c r="C80" s="152"/>
      <c r="D80" s="152"/>
      <c r="E80" s="152"/>
      <c r="F80" s="152"/>
      <c r="G80" s="301"/>
      <c r="H80" s="152"/>
    </row>
    <row r="81" spans="1:8">
      <c r="A81" s="152"/>
      <c r="B81" s="152"/>
      <c r="C81" s="152"/>
      <c r="D81" s="152"/>
      <c r="E81" s="152"/>
      <c r="F81" s="152"/>
      <c r="G81" s="301"/>
      <c r="H81" s="152"/>
    </row>
    <row r="82" spans="1:8">
      <c r="A82" s="152"/>
      <c r="B82" s="152"/>
      <c r="C82" s="152"/>
      <c r="D82" s="152"/>
      <c r="E82" s="152"/>
      <c r="F82" s="152"/>
      <c r="G82" s="301"/>
      <c r="H82" s="152"/>
    </row>
    <row r="83" spans="1:8">
      <c r="A83" s="152"/>
      <c r="B83" s="152"/>
      <c r="C83" s="152"/>
      <c r="D83" s="152"/>
      <c r="E83" s="152"/>
      <c r="F83" s="152"/>
      <c r="G83" s="301"/>
      <c r="H83" s="152"/>
    </row>
    <row r="84" spans="1:8" ht="15" customHeight="1">
      <c r="A84" s="152"/>
      <c r="B84" s="152"/>
      <c r="C84" s="152"/>
      <c r="D84" s="152"/>
      <c r="E84" s="152"/>
      <c r="F84" s="152"/>
      <c r="G84" s="301" t="s">
        <v>55</v>
      </c>
      <c r="H84" s="152"/>
    </row>
    <row r="85" spans="1:8">
      <c r="A85" s="152"/>
      <c r="B85" s="152"/>
      <c r="C85" s="152"/>
      <c r="D85" s="152"/>
      <c r="E85" s="152"/>
      <c r="F85" s="152"/>
      <c r="G85" s="301"/>
      <c r="H85" s="152"/>
    </row>
    <row r="86" spans="1:8" ht="24" customHeight="1">
      <c r="A86" s="152"/>
      <c r="B86" s="152"/>
      <c r="C86" s="152"/>
      <c r="D86" s="152"/>
      <c r="E86" s="152"/>
      <c r="F86" s="152"/>
      <c r="G86" s="301"/>
      <c r="H86" s="152"/>
    </row>
    <row r="87" spans="1:8" ht="15" customHeight="1">
      <c r="A87" s="152"/>
      <c r="B87" s="152"/>
      <c r="C87" s="152"/>
      <c r="D87" s="152"/>
      <c r="E87" s="152"/>
      <c r="F87" s="152"/>
      <c r="G87" s="300" t="s">
        <v>56</v>
      </c>
      <c r="H87" s="152"/>
    </row>
    <row r="88" spans="1:8">
      <c r="A88" s="152"/>
      <c r="B88" s="152"/>
      <c r="C88" s="152"/>
      <c r="D88" s="152"/>
      <c r="E88" s="152"/>
      <c r="F88" s="152"/>
      <c r="G88" s="300"/>
      <c r="H88" s="152"/>
    </row>
    <row r="89" spans="1:8">
      <c r="A89" s="152"/>
      <c r="B89" s="152"/>
      <c r="C89" s="152"/>
      <c r="D89" s="152"/>
      <c r="E89" s="152"/>
      <c r="F89" s="152"/>
      <c r="G89" s="300"/>
      <c r="H89" s="152"/>
    </row>
    <row r="90" spans="1:8">
      <c r="A90" s="152"/>
      <c r="B90" s="152"/>
      <c r="C90" s="152"/>
      <c r="D90" s="152"/>
      <c r="E90" s="152"/>
      <c r="F90" s="152"/>
      <c r="G90" s="300"/>
      <c r="H90" s="152"/>
    </row>
    <row r="91" spans="1:8">
      <c r="A91" s="152"/>
      <c r="B91" s="152"/>
      <c r="C91" s="152"/>
      <c r="D91" s="152"/>
      <c r="E91" s="152"/>
      <c r="F91" s="152"/>
      <c r="G91" s="300"/>
      <c r="H91" s="152"/>
    </row>
    <row r="92" spans="1:8" ht="15" customHeight="1">
      <c r="A92" s="173"/>
      <c r="B92" s="173"/>
      <c r="C92" s="173"/>
      <c r="D92" s="173"/>
      <c r="E92" s="173"/>
      <c r="F92" s="173"/>
      <c r="G92" s="301" t="s">
        <v>57</v>
      </c>
      <c r="H92" s="173"/>
    </row>
    <row r="93" spans="1:8">
      <c r="A93" s="173"/>
      <c r="B93" s="173"/>
      <c r="C93" s="173"/>
      <c r="D93" s="173"/>
      <c r="E93" s="173"/>
      <c r="F93" s="173"/>
      <c r="G93" s="301"/>
      <c r="H93" s="173"/>
    </row>
    <row r="94" spans="1:8">
      <c r="A94" s="173"/>
      <c r="B94" s="173"/>
      <c r="C94" s="173"/>
      <c r="D94" s="173"/>
      <c r="E94" s="173"/>
      <c r="F94" s="173"/>
      <c r="G94" s="301"/>
      <c r="H94" s="173"/>
    </row>
    <row r="95" spans="1:8">
      <c r="A95" s="173"/>
      <c r="B95" s="173"/>
      <c r="C95" s="173"/>
      <c r="D95" s="173"/>
      <c r="E95" s="173"/>
      <c r="F95" s="173"/>
      <c r="G95" s="301"/>
      <c r="H95" s="173"/>
    </row>
    <row r="96" spans="1:8">
      <c r="A96" s="173"/>
      <c r="B96" s="173"/>
      <c r="C96" s="173"/>
      <c r="D96" s="173"/>
      <c r="E96" s="173"/>
      <c r="F96" s="173"/>
      <c r="G96" s="301"/>
      <c r="H96" s="173"/>
    </row>
    <row r="97" spans="1:8">
      <c r="A97" s="173"/>
      <c r="B97" s="173"/>
      <c r="C97" s="173"/>
      <c r="D97" s="173"/>
      <c r="E97" s="173"/>
      <c r="F97" s="173"/>
      <c r="G97" s="301"/>
      <c r="H97" s="173"/>
    </row>
    <row r="98" spans="1:8">
      <c r="A98" s="173"/>
      <c r="B98" s="173"/>
      <c r="C98" s="173"/>
      <c r="D98" s="173"/>
      <c r="E98" s="173"/>
      <c r="F98" s="173"/>
      <c r="G98" s="301"/>
      <c r="H98" s="173"/>
    </row>
    <row r="99" spans="1:8" ht="20.25" customHeight="1">
      <c r="A99" s="173"/>
      <c r="B99" s="173"/>
      <c r="C99" s="173"/>
      <c r="D99" s="173"/>
      <c r="E99" s="173"/>
      <c r="F99" s="173"/>
      <c r="G99" s="301"/>
      <c r="H99" s="173"/>
    </row>
    <row r="100" spans="1:8">
      <c r="A100" s="173"/>
      <c r="B100" s="173"/>
      <c r="C100" s="173"/>
      <c r="D100" s="173"/>
      <c r="E100" s="173"/>
      <c r="F100" s="173"/>
      <c r="G100" s="173"/>
      <c r="H100" s="173"/>
    </row>
    <row r="101" spans="1:8" ht="15" customHeight="1">
      <c r="A101" s="173"/>
      <c r="B101" s="173"/>
      <c r="C101" s="173"/>
      <c r="D101" s="173"/>
      <c r="E101" s="173"/>
      <c r="F101" s="298" t="s">
        <v>58</v>
      </c>
      <c r="G101" s="298" t="s">
        <v>59</v>
      </c>
      <c r="H101" s="173"/>
    </row>
    <row r="102" spans="1:8">
      <c r="A102" s="173"/>
      <c r="B102" s="173"/>
      <c r="C102" s="173"/>
      <c r="D102" s="173"/>
      <c r="E102" s="173"/>
      <c r="F102" s="298"/>
      <c r="G102" s="298"/>
      <c r="H102" s="173"/>
    </row>
    <row r="103" spans="1:8" ht="19.5" customHeight="1">
      <c r="A103" s="173"/>
      <c r="B103" s="173"/>
      <c r="C103" s="173"/>
      <c r="D103" s="173"/>
      <c r="E103" s="173"/>
      <c r="F103" s="298"/>
      <c r="G103" s="298"/>
      <c r="H103" s="173"/>
    </row>
    <row r="104" spans="1:8" ht="15" customHeight="1">
      <c r="A104" s="173"/>
      <c r="B104" s="173"/>
      <c r="C104" s="173"/>
      <c r="D104" s="173"/>
      <c r="E104" s="173"/>
      <c r="F104" s="173"/>
      <c r="G104" s="300" t="s">
        <v>60</v>
      </c>
      <c r="H104" s="173"/>
    </row>
    <row r="105" spans="1:8">
      <c r="A105" s="173"/>
      <c r="B105" s="173"/>
      <c r="C105" s="173"/>
      <c r="D105" s="173"/>
      <c r="E105" s="173"/>
      <c r="F105" s="173"/>
      <c r="G105" s="300"/>
      <c r="H105" s="173"/>
    </row>
    <row r="106" spans="1:8">
      <c r="A106" s="173"/>
      <c r="B106" s="173"/>
      <c r="C106" s="173"/>
      <c r="D106" s="173"/>
      <c r="E106" s="173"/>
      <c r="F106" s="173"/>
      <c r="G106" s="300"/>
      <c r="H106" s="173"/>
    </row>
    <row r="107" spans="1:8">
      <c r="A107" s="173"/>
      <c r="B107" s="173"/>
      <c r="C107" s="173"/>
      <c r="D107" s="173"/>
      <c r="E107" s="173"/>
      <c r="F107" s="173"/>
      <c r="G107" s="300"/>
      <c r="H107" s="173"/>
    </row>
    <row r="108" spans="1:8" ht="15" customHeight="1">
      <c r="A108" s="173"/>
      <c r="B108" s="173"/>
      <c r="C108" s="173"/>
      <c r="D108" s="173"/>
      <c r="E108" s="173"/>
      <c r="F108" s="173"/>
      <c r="G108" s="274" t="s">
        <v>61</v>
      </c>
      <c r="H108" s="173"/>
    </row>
    <row r="109" spans="1:8">
      <c r="A109" s="173"/>
      <c r="B109" s="173"/>
      <c r="C109" s="173"/>
      <c r="D109" s="173"/>
      <c r="E109" s="173"/>
      <c r="F109" s="173"/>
      <c r="G109" s="274"/>
      <c r="H109" s="173"/>
    </row>
    <row r="110" spans="1:8">
      <c r="A110" s="173"/>
      <c r="B110" s="173"/>
      <c r="C110" s="173"/>
      <c r="D110" s="173"/>
      <c r="E110" s="173"/>
      <c r="F110" s="173"/>
      <c r="G110" s="274"/>
      <c r="H110" s="173"/>
    </row>
    <row r="111" spans="1:8">
      <c r="A111" s="173"/>
      <c r="B111" s="173"/>
      <c r="C111" s="173"/>
      <c r="D111" s="173"/>
      <c r="E111" s="173"/>
      <c r="F111" s="173"/>
      <c r="G111" s="274"/>
      <c r="H111" s="173"/>
    </row>
    <row r="112" spans="1:8">
      <c r="A112" s="173"/>
      <c r="B112" s="173"/>
      <c r="C112" s="173"/>
      <c r="D112" s="173"/>
      <c r="E112" s="173"/>
      <c r="F112" s="173"/>
      <c r="G112" s="274"/>
      <c r="H112" s="173"/>
    </row>
    <row r="113" spans="1:8">
      <c r="A113" s="173"/>
      <c r="B113" s="173"/>
      <c r="C113" s="173"/>
      <c r="D113" s="173"/>
      <c r="E113" s="173"/>
      <c r="F113" s="173"/>
      <c r="G113" s="274"/>
      <c r="H113" s="173"/>
    </row>
    <row r="114" spans="1:8" ht="9" customHeight="1">
      <c r="A114" s="173"/>
      <c r="B114" s="173"/>
      <c r="C114" s="173"/>
      <c r="D114" s="173"/>
      <c r="E114" s="173"/>
      <c r="F114" s="173"/>
      <c r="G114" s="11"/>
      <c r="H114" s="173"/>
    </row>
    <row r="115" spans="1:8" ht="15" customHeight="1">
      <c r="A115" s="173"/>
      <c r="B115" s="173"/>
      <c r="C115" s="173"/>
      <c r="D115" s="173"/>
      <c r="E115" s="173"/>
      <c r="F115" s="298" t="s">
        <v>62</v>
      </c>
      <c r="G115" s="298" t="s">
        <v>63</v>
      </c>
      <c r="H115" s="173"/>
    </row>
    <row r="116" spans="1:8">
      <c r="A116" s="173"/>
      <c r="B116" s="173"/>
      <c r="C116" s="173"/>
      <c r="D116" s="173"/>
      <c r="E116" s="173"/>
      <c r="F116" s="298"/>
      <c r="G116" s="298"/>
      <c r="H116" s="173"/>
    </row>
    <row r="117" spans="1:8" ht="21" customHeight="1">
      <c r="A117" s="173"/>
      <c r="B117" s="173"/>
      <c r="C117" s="173"/>
      <c r="D117" s="173"/>
      <c r="E117" s="173"/>
      <c r="F117" s="298"/>
      <c r="G117" s="298"/>
      <c r="H117" s="173"/>
    </row>
    <row r="118" spans="1:8" ht="15" customHeight="1">
      <c r="A118" s="173"/>
      <c r="B118" s="173"/>
      <c r="C118" s="173"/>
      <c r="D118" s="173"/>
      <c r="E118" s="173"/>
      <c r="F118" s="173"/>
      <c r="G118" s="300" t="s">
        <v>64</v>
      </c>
      <c r="H118" s="173"/>
    </row>
    <row r="119" spans="1:8">
      <c r="A119" s="173"/>
      <c r="B119" s="173"/>
      <c r="C119" s="173"/>
      <c r="D119" s="173"/>
      <c r="E119" s="173"/>
      <c r="F119" s="173"/>
      <c r="G119" s="300"/>
      <c r="H119" s="173"/>
    </row>
    <row r="120" spans="1:8">
      <c r="A120" s="173"/>
      <c r="B120" s="173"/>
      <c r="C120" s="173"/>
      <c r="D120" s="173"/>
      <c r="E120" s="173"/>
      <c r="F120" s="173"/>
      <c r="G120" s="300"/>
      <c r="H120" s="173"/>
    </row>
    <row r="121" spans="1:8">
      <c r="A121" s="173"/>
      <c r="B121" s="173"/>
      <c r="C121" s="173"/>
      <c r="D121" s="173"/>
      <c r="E121" s="173"/>
      <c r="F121" s="173"/>
      <c r="G121" s="300"/>
      <c r="H121" s="173"/>
    </row>
    <row r="122" spans="1:8">
      <c r="A122" s="173"/>
      <c r="B122" s="173"/>
      <c r="C122" s="173"/>
      <c r="D122" s="173"/>
      <c r="E122" s="173"/>
      <c r="F122" s="173"/>
      <c r="G122" s="300"/>
      <c r="H122" s="173"/>
    </row>
    <row r="123" spans="1:8" ht="15" customHeight="1">
      <c r="A123" s="173"/>
      <c r="B123" s="173"/>
      <c r="C123" s="173"/>
      <c r="D123" s="173"/>
      <c r="E123" s="173"/>
      <c r="F123" s="173"/>
      <c r="G123" s="301" t="s">
        <v>65</v>
      </c>
      <c r="H123" s="173"/>
    </row>
    <row r="124" spans="1:8">
      <c r="A124" s="173"/>
      <c r="B124" s="173"/>
      <c r="C124" s="173"/>
      <c r="D124" s="173"/>
      <c r="E124" s="173"/>
      <c r="F124" s="173"/>
      <c r="G124" s="301"/>
      <c r="H124" s="173"/>
    </row>
    <row r="125" spans="1:8">
      <c r="A125" s="173"/>
      <c r="B125" s="173"/>
      <c r="C125" s="173"/>
      <c r="D125" s="173"/>
      <c r="E125" s="173"/>
      <c r="F125" s="173"/>
      <c r="G125" s="301"/>
      <c r="H125" s="173"/>
    </row>
    <row r="126" spans="1:8">
      <c r="A126" s="173"/>
      <c r="B126" s="173"/>
      <c r="C126" s="173"/>
      <c r="D126" s="173"/>
      <c r="E126" s="173"/>
      <c r="F126" s="173"/>
      <c r="G126" s="301"/>
      <c r="H126" s="173"/>
    </row>
    <row r="127" spans="1:8">
      <c r="A127" s="173"/>
      <c r="B127" s="173"/>
      <c r="C127" s="173"/>
      <c r="D127" s="173"/>
      <c r="E127" s="173"/>
      <c r="F127" s="173"/>
      <c r="G127" s="301" t="s">
        <v>66</v>
      </c>
      <c r="H127" s="173"/>
    </row>
    <row r="128" spans="1:8">
      <c r="A128" s="173"/>
      <c r="B128" s="173"/>
      <c r="C128" s="173"/>
      <c r="D128" s="173"/>
      <c r="E128" s="173"/>
      <c r="F128" s="173"/>
      <c r="G128" s="301"/>
      <c r="H128" s="173"/>
    </row>
    <row r="129" spans="1:8" ht="9.75" customHeight="1">
      <c r="A129" s="173"/>
      <c r="B129" s="173"/>
      <c r="C129" s="173"/>
      <c r="D129" s="173"/>
      <c r="E129" s="173"/>
      <c r="F129" s="173"/>
      <c r="G129" s="301"/>
      <c r="H129" s="173"/>
    </row>
    <row r="130" spans="1:8" ht="15" customHeight="1">
      <c r="A130" s="173"/>
      <c r="B130" s="173"/>
      <c r="C130" s="173"/>
      <c r="D130" s="173"/>
      <c r="E130" s="173"/>
      <c r="F130" s="173"/>
      <c r="G130" s="301" t="s">
        <v>67</v>
      </c>
      <c r="H130" s="173"/>
    </row>
    <row r="131" spans="1:8">
      <c r="A131" s="173"/>
      <c r="B131" s="173"/>
      <c r="C131" s="173"/>
      <c r="D131" s="173"/>
      <c r="E131" s="173"/>
      <c r="F131" s="173"/>
      <c r="G131" s="301"/>
      <c r="H131" s="173"/>
    </row>
    <row r="132" spans="1:8">
      <c r="A132" s="173"/>
      <c r="B132" s="173"/>
      <c r="C132" s="173"/>
      <c r="D132" s="173"/>
      <c r="E132" s="173"/>
      <c r="F132" s="173"/>
      <c r="G132" s="301"/>
      <c r="H132" s="173"/>
    </row>
    <row r="133" spans="1:8">
      <c r="A133" s="173"/>
      <c r="B133" s="173"/>
      <c r="C133" s="173"/>
      <c r="D133" s="173"/>
      <c r="E133" s="173"/>
      <c r="F133" s="173"/>
      <c r="G133" s="301"/>
      <c r="H133" s="173"/>
    </row>
    <row r="134" spans="1:8">
      <c r="A134" s="173"/>
      <c r="B134" s="173"/>
      <c r="C134" s="173"/>
      <c r="D134" s="173"/>
      <c r="E134" s="173"/>
      <c r="F134" s="173"/>
      <c r="G134" s="301" t="s">
        <v>68</v>
      </c>
      <c r="H134" s="173"/>
    </row>
    <row r="135" spans="1:8">
      <c r="A135" s="173"/>
      <c r="B135" s="173"/>
      <c r="C135" s="173"/>
      <c r="D135" s="173"/>
      <c r="E135" s="173"/>
      <c r="F135" s="173"/>
      <c r="G135" s="301"/>
      <c r="H135" s="173"/>
    </row>
    <row r="136" spans="1:8" ht="20.25" customHeight="1">
      <c r="A136" s="173"/>
      <c r="B136" s="173"/>
      <c r="C136" s="173"/>
      <c r="D136" s="173"/>
      <c r="E136" s="173"/>
      <c r="F136" s="173"/>
      <c r="G136" s="301"/>
      <c r="H136" s="173"/>
    </row>
    <row r="137" spans="1:8">
      <c r="A137" s="173"/>
      <c r="B137" s="173"/>
      <c r="C137" s="173"/>
      <c r="D137" s="173"/>
      <c r="E137" s="173"/>
      <c r="F137" s="173"/>
      <c r="G137" s="301" t="s">
        <v>69</v>
      </c>
      <c r="H137" s="173"/>
    </row>
    <row r="138" spans="1:8">
      <c r="A138" s="173"/>
      <c r="B138" s="173"/>
      <c r="C138" s="173"/>
      <c r="D138" s="173"/>
      <c r="E138" s="173"/>
      <c r="F138" s="173"/>
      <c r="G138" s="301"/>
      <c r="H138" s="173"/>
    </row>
    <row r="139" spans="1:8" ht="19.5" customHeight="1">
      <c r="A139" s="173"/>
      <c r="B139" s="173"/>
      <c r="C139" s="173"/>
      <c r="D139" s="173"/>
      <c r="E139" s="173"/>
      <c r="F139" s="173"/>
      <c r="G139" s="301"/>
      <c r="H139" s="173"/>
    </row>
    <row r="140" spans="1:8">
      <c r="A140" s="173"/>
      <c r="B140" s="173"/>
      <c r="C140" s="173"/>
      <c r="D140" s="173"/>
      <c r="E140" s="173"/>
      <c r="F140" s="173"/>
      <c r="G140" s="302" t="s">
        <v>70</v>
      </c>
      <c r="H140" s="173"/>
    </row>
    <row r="141" spans="1:8">
      <c r="A141" s="173"/>
      <c r="B141" s="173"/>
      <c r="C141" s="173"/>
      <c r="D141" s="173"/>
      <c r="E141" s="173"/>
      <c r="F141" s="173"/>
      <c r="G141" s="302"/>
      <c r="H141" s="173"/>
    </row>
    <row r="142" spans="1:8">
      <c r="A142" s="173"/>
      <c r="B142" s="173"/>
      <c r="C142" s="173"/>
      <c r="D142" s="173"/>
      <c r="E142" s="173"/>
      <c r="F142" s="173"/>
      <c r="G142" s="302"/>
      <c r="H142" s="173"/>
    </row>
    <row r="143" spans="1:8" ht="19.5" customHeight="1">
      <c r="A143" s="174"/>
      <c r="B143" s="174"/>
      <c r="C143" s="174"/>
      <c r="D143" s="174"/>
      <c r="E143" s="174"/>
      <c r="F143" s="174"/>
      <c r="G143" s="303"/>
      <c r="H143" s="174"/>
    </row>
  </sheetData>
  <mergeCells count="54">
    <mergeCell ref="G137:G139"/>
    <mergeCell ref="G140:G143"/>
    <mergeCell ref="G115:G117"/>
    <mergeCell ref="G118:G122"/>
    <mergeCell ref="G123:G126"/>
    <mergeCell ref="G127:G129"/>
    <mergeCell ref="G130:G133"/>
    <mergeCell ref="G92:G99"/>
    <mergeCell ref="G101:G103"/>
    <mergeCell ref="G104:G107"/>
    <mergeCell ref="G108:G113"/>
    <mergeCell ref="G134:G136"/>
    <mergeCell ref="F71:F73"/>
    <mergeCell ref="F101:F103"/>
    <mergeCell ref="F115:F117"/>
    <mergeCell ref="G15:G20"/>
    <mergeCell ref="G21:G25"/>
    <mergeCell ref="G42:G44"/>
    <mergeCell ref="G45:G50"/>
    <mergeCell ref="G51:G58"/>
    <mergeCell ref="G59:G62"/>
    <mergeCell ref="G63:G66"/>
    <mergeCell ref="G67:G69"/>
    <mergeCell ref="G71:G73"/>
    <mergeCell ref="G74:G76"/>
    <mergeCell ref="G77:G83"/>
    <mergeCell ref="G84:G86"/>
    <mergeCell ref="G87:G91"/>
    <mergeCell ref="D12:D14"/>
    <mergeCell ref="D33:D37"/>
    <mergeCell ref="E4:E5"/>
    <mergeCell ref="E15:E19"/>
    <mergeCell ref="F26:F32"/>
    <mergeCell ref="A23:A25"/>
    <mergeCell ref="A26:A29"/>
    <mergeCell ref="B4:B5"/>
    <mergeCell ref="B7:B12"/>
    <mergeCell ref="C26:C31"/>
    <mergeCell ref="A1:H1"/>
    <mergeCell ref="A2:H2"/>
    <mergeCell ref="A4:A5"/>
    <mergeCell ref="A7:A9"/>
    <mergeCell ref="A10:A13"/>
    <mergeCell ref="C4:C5"/>
    <mergeCell ref="C8:C11"/>
    <mergeCell ref="F4:F5"/>
    <mergeCell ref="F12:F14"/>
    <mergeCell ref="G4:G5"/>
    <mergeCell ref="G12:G14"/>
    <mergeCell ref="H4:H5"/>
    <mergeCell ref="A14:A18"/>
    <mergeCell ref="F15:F20"/>
    <mergeCell ref="A19:A22"/>
    <mergeCell ref="D4:D5"/>
  </mergeCells>
  <pageMargins left="0.42" right="0.43" top="0.75" bottom="0.56000000000000005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workbookViewId="0">
      <selection activeCell="K161" sqref="K161"/>
    </sheetView>
  </sheetViews>
  <sheetFormatPr defaultColWidth="9" defaultRowHeight="15"/>
  <cols>
    <col min="1" max="1" width="23.42578125" customWidth="1"/>
    <col min="2" max="2" width="13.7109375" customWidth="1"/>
    <col min="3" max="5" width="17.5703125" customWidth="1"/>
    <col min="6" max="6" width="15.5703125" customWidth="1"/>
    <col min="7" max="7" width="19.42578125" customWidth="1"/>
  </cols>
  <sheetData>
    <row r="1" spans="1:8" ht="15.75">
      <c r="A1" s="275" t="s">
        <v>20</v>
      </c>
      <c r="B1" s="275"/>
      <c r="C1" s="275"/>
      <c r="D1" s="275"/>
      <c r="E1" s="275"/>
      <c r="F1" s="275"/>
      <c r="G1" s="275"/>
      <c r="H1" s="275"/>
    </row>
    <row r="2" spans="1:8" ht="15.75">
      <c r="A2" s="275" t="s">
        <v>21</v>
      </c>
      <c r="B2" s="275"/>
      <c r="C2" s="275"/>
      <c r="D2" s="275"/>
      <c r="E2" s="275"/>
      <c r="F2" s="275"/>
      <c r="G2" s="275"/>
      <c r="H2" s="275"/>
    </row>
    <row r="3" spans="1:8">
      <c r="A3" s="146"/>
      <c r="B3" s="146"/>
      <c r="C3" s="146"/>
      <c r="D3" s="146"/>
      <c r="E3" s="146"/>
      <c r="F3" s="146"/>
      <c r="G3" s="146"/>
      <c r="H3" s="146"/>
    </row>
    <row r="4" spans="1:8" ht="20.100000000000001" customHeight="1">
      <c r="A4" s="273" t="s">
        <v>2</v>
      </c>
      <c r="B4" s="273" t="s">
        <v>3</v>
      </c>
      <c r="C4" s="273" t="s">
        <v>4</v>
      </c>
      <c r="D4" s="291" t="s">
        <v>22</v>
      </c>
      <c r="E4" s="291" t="s">
        <v>23</v>
      </c>
      <c r="F4" s="273" t="s">
        <v>5</v>
      </c>
      <c r="G4" s="273" t="s">
        <v>24</v>
      </c>
      <c r="H4" s="273" t="s">
        <v>8</v>
      </c>
    </row>
    <row r="5" spans="1:8" ht="20.100000000000001" customHeight="1">
      <c r="A5" s="273"/>
      <c r="B5" s="273"/>
      <c r="C5" s="273"/>
      <c r="D5" s="292"/>
      <c r="E5" s="292"/>
      <c r="F5" s="273"/>
      <c r="G5" s="273"/>
      <c r="H5" s="273"/>
    </row>
    <row r="6" spans="1:8" ht="12.75" customHeight="1">
      <c r="A6" s="182">
        <v>1</v>
      </c>
      <c r="B6" s="182">
        <v>2</v>
      </c>
      <c r="C6" s="182">
        <v>3</v>
      </c>
      <c r="D6" s="182">
        <v>4</v>
      </c>
      <c r="E6" s="182">
        <v>5</v>
      </c>
      <c r="F6" s="182">
        <v>6</v>
      </c>
      <c r="G6" s="182">
        <v>7</v>
      </c>
      <c r="H6" s="182">
        <v>14</v>
      </c>
    </row>
    <row r="7" spans="1:8" ht="28.5" customHeight="1">
      <c r="A7" s="276" t="s">
        <v>9</v>
      </c>
      <c r="B7" s="287" t="s">
        <v>10</v>
      </c>
      <c r="C7" s="148"/>
      <c r="D7" s="148"/>
      <c r="E7" s="148"/>
      <c r="F7" s="183" t="s">
        <v>25</v>
      </c>
      <c r="G7" s="148"/>
      <c r="H7" s="148"/>
    </row>
    <row r="8" spans="1:8" ht="15" customHeight="1">
      <c r="A8" s="274"/>
      <c r="B8" s="288"/>
      <c r="C8" s="279" t="s">
        <v>11</v>
      </c>
      <c r="D8" s="185"/>
      <c r="E8" s="185"/>
      <c r="F8" s="185" t="s">
        <v>25</v>
      </c>
      <c r="G8" s="151"/>
      <c r="H8" s="152"/>
    </row>
    <row r="9" spans="1:8" ht="15" customHeight="1">
      <c r="A9" s="274"/>
      <c r="B9" s="288"/>
      <c r="C9" s="280"/>
      <c r="D9" s="186"/>
      <c r="E9" s="186"/>
      <c r="F9" s="186"/>
      <c r="G9" s="154"/>
      <c r="H9" s="152"/>
    </row>
    <row r="10" spans="1:8" ht="15" customHeight="1">
      <c r="A10" s="274" t="s">
        <v>13</v>
      </c>
      <c r="B10" s="288"/>
      <c r="C10" s="280"/>
      <c r="D10" s="186"/>
      <c r="E10" s="186"/>
      <c r="F10" s="186"/>
      <c r="G10" s="154"/>
      <c r="H10" s="152"/>
    </row>
    <row r="11" spans="1:8" ht="8.25" customHeight="1">
      <c r="A11" s="274"/>
      <c r="B11" s="288"/>
      <c r="C11" s="281"/>
      <c r="D11" s="187"/>
      <c r="E11" s="187"/>
      <c r="F11" s="156"/>
      <c r="G11" s="156"/>
      <c r="H11" s="152"/>
    </row>
    <row r="12" spans="1:8" ht="15" customHeight="1">
      <c r="A12" s="274"/>
      <c r="B12" s="288"/>
      <c r="C12" s="184"/>
      <c r="D12" s="293" t="s">
        <v>26</v>
      </c>
      <c r="E12" s="190"/>
      <c r="F12" s="304" t="s">
        <v>80</v>
      </c>
      <c r="G12" s="305" t="s">
        <v>234</v>
      </c>
      <c r="H12" s="152"/>
    </row>
    <row r="13" spans="1:8" ht="15" customHeight="1">
      <c r="A13" s="274"/>
      <c r="B13" s="11"/>
      <c r="C13" s="184"/>
      <c r="D13" s="294"/>
      <c r="E13" s="191"/>
      <c r="F13" s="304"/>
      <c r="G13" s="306"/>
      <c r="H13" s="152"/>
    </row>
    <row r="14" spans="1:8" ht="23.25" customHeight="1">
      <c r="A14" s="274" t="s">
        <v>16</v>
      </c>
      <c r="B14" s="11"/>
      <c r="C14" s="184"/>
      <c r="D14" s="295"/>
      <c r="E14" s="192"/>
      <c r="F14" s="304"/>
      <c r="G14" s="307"/>
      <c r="H14" s="152"/>
    </row>
    <row r="15" spans="1:8" ht="23.25" customHeight="1">
      <c r="A15" s="274"/>
      <c r="B15" s="11"/>
      <c r="C15" s="184"/>
      <c r="D15" s="243"/>
      <c r="E15" s="243"/>
      <c r="F15" s="285" t="s">
        <v>82</v>
      </c>
      <c r="G15" s="308" t="s">
        <v>235</v>
      </c>
      <c r="H15" s="152"/>
    </row>
    <row r="16" spans="1:8" ht="42.75" customHeight="1">
      <c r="A16" s="274"/>
      <c r="B16" s="11"/>
      <c r="C16" s="184"/>
      <c r="D16" s="243"/>
      <c r="E16" s="243"/>
      <c r="F16" s="286"/>
      <c r="G16" s="286"/>
      <c r="H16" s="152"/>
    </row>
    <row r="17" spans="1:8" ht="51">
      <c r="A17" s="274"/>
      <c r="B17" s="11"/>
      <c r="C17" s="184"/>
      <c r="D17" s="243"/>
      <c r="E17" s="243"/>
      <c r="F17" s="244"/>
      <c r="G17" s="245" t="s">
        <v>236</v>
      </c>
      <c r="H17" s="152"/>
    </row>
    <row r="18" spans="1:8" ht="38.25">
      <c r="A18" s="274"/>
      <c r="B18" s="11"/>
      <c r="C18" s="184"/>
      <c r="D18" s="243"/>
      <c r="E18" s="243"/>
      <c r="F18" s="244"/>
      <c r="G18" s="245" t="s">
        <v>237</v>
      </c>
      <c r="H18" s="152"/>
    </row>
    <row r="19" spans="1:8" ht="38.25">
      <c r="A19" s="274"/>
      <c r="B19" s="11"/>
      <c r="C19" s="184"/>
      <c r="D19" s="243"/>
      <c r="E19" s="243"/>
      <c r="F19" s="244"/>
      <c r="G19" s="246" t="s">
        <v>238</v>
      </c>
      <c r="H19" s="152"/>
    </row>
    <row r="20" spans="1:8" ht="51">
      <c r="A20" s="274"/>
      <c r="B20" s="11"/>
      <c r="C20" s="184"/>
      <c r="D20" s="243"/>
      <c r="E20" s="243"/>
      <c r="F20" s="244"/>
      <c r="G20" s="245" t="s">
        <v>239</v>
      </c>
      <c r="H20" s="152"/>
    </row>
    <row r="21" spans="1:8" ht="67.5" customHeight="1">
      <c r="A21" s="274"/>
      <c r="B21" s="11"/>
      <c r="C21" s="184"/>
      <c r="D21" s="243"/>
      <c r="E21" s="243"/>
      <c r="F21" s="244"/>
      <c r="G21" s="245" t="s">
        <v>240</v>
      </c>
      <c r="H21" s="152"/>
    </row>
    <row r="22" spans="1:8" ht="63.75">
      <c r="A22" s="274"/>
      <c r="B22" s="11"/>
      <c r="C22" s="184"/>
      <c r="D22" s="243"/>
      <c r="E22" s="243"/>
      <c r="F22" s="193" t="s">
        <v>97</v>
      </c>
      <c r="G22" s="261" t="s">
        <v>241</v>
      </c>
      <c r="H22" s="152"/>
    </row>
    <row r="23" spans="1:8" ht="27.75" customHeight="1">
      <c r="A23" s="274"/>
      <c r="B23" s="11"/>
      <c r="C23" s="184"/>
      <c r="D23" s="243"/>
      <c r="E23" s="243"/>
      <c r="F23" s="244"/>
      <c r="G23" s="245" t="s">
        <v>242</v>
      </c>
      <c r="H23" s="152"/>
    </row>
    <row r="24" spans="1:8" ht="51">
      <c r="A24" s="274"/>
      <c r="B24" s="11"/>
      <c r="C24" s="184"/>
      <c r="D24" s="243"/>
      <c r="E24" s="243"/>
      <c r="F24" s="244"/>
      <c r="G24" s="245" t="s">
        <v>243</v>
      </c>
      <c r="H24" s="152"/>
    </row>
    <row r="25" spans="1:8" ht="76.5">
      <c r="A25" s="274"/>
      <c r="B25" s="11"/>
      <c r="C25" s="184"/>
      <c r="D25" s="243"/>
      <c r="E25" s="243"/>
      <c r="F25" s="193" t="s">
        <v>108</v>
      </c>
      <c r="G25" s="261" t="s">
        <v>244</v>
      </c>
      <c r="H25" s="152"/>
    </row>
    <row r="26" spans="1:8" ht="51">
      <c r="A26" s="274"/>
      <c r="B26" s="11"/>
      <c r="C26" s="184"/>
      <c r="D26" s="243"/>
      <c r="E26" s="243"/>
      <c r="F26" s="244"/>
      <c r="G26" s="245" t="s">
        <v>245</v>
      </c>
      <c r="H26" s="152"/>
    </row>
    <row r="27" spans="1:8" ht="89.25">
      <c r="A27" s="274"/>
      <c r="B27" s="11"/>
      <c r="C27" s="184"/>
      <c r="D27" s="243"/>
      <c r="E27" s="243"/>
      <c r="F27" s="193" t="s">
        <v>112</v>
      </c>
      <c r="G27" s="261" t="s">
        <v>246</v>
      </c>
      <c r="H27" s="152"/>
    </row>
    <row r="28" spans="1:8" ht="51">
      <c r="A28" s="274"/>
      <c r="B28" s="11"/>
      <c r="C28" s="184"/>
      <c r="D28" s="243"/>
      <c r="E28" s="243"/>
      <c r="F28" s="244"/>
      <c r="G28" s="245" t="s">
        <v>247</v>
      </c>
      <c r="H28" s="152"/>
    </row>
    <row r="29" spans="1:8" ht="38.25">
      <c r="A29" s="274"/>
      <c r="B29" s="11"/>
      <c r="C29" s="184"/>
      <c r="D29" s="243"/>
      <c r="E29" s="243"/>
      <c r="F29" s="244"/>
      <c r="G29" s="245" t="s">
        <v>248</v>
      </c>
      <c r="H29" s="152"/>
    </row>
    <row r="30" spans="1:8" ht="38.25">
      <c r="A30" s="274"/>
      <c r="B30" s="11"/>
      <c r="C30" s="184"/>
      <c r="D30" s="243"/>
      <c r="E30" s="243"/>
      <c r="F30" s="244"/>
      <c r="G30" s="245" t="s">
        <v>249</v>
      </c>
      <c r="H30" s="152"/>
    </row>
    <row r="31" spans="1:8" ht="38.25">
      <c r="A31" s="274"/>
      <c r="B31" s="11"/>
      <c r="C31" s="184"/>
      <c r="D31" s="243"/>
      <c r="E31" s="243"/>
      <c r="F31" s="244"/>
      <c r="G31" s="245" t="s">
        <v>250</v>
      </c>
      <c r="H31" s="152"/>
    </row>
    <row r="32" spans="1:8" ht="40.5" customHeight="1">
      <c r="A32" s="274"/>
      <c r="B32" s="11"/>
      <c r="C32" s="184"/>
      <c r="D32" s="243"/>
      <c r="E32" s="243"/>
      <c r="F32" s="244"/>
      <c r="G32" s="245" t="s">
        <v>251</v>
      </c>
      <c r="H32" s="152"/>
    </row>
    <row r="33" spans="1:8" ht="25.5">
      <c r="A33" s="274"/>
      <c r="B33" s="11"/>
      <c r="C33" s="184"/>
      <c r="D33" s="243"/>
      <c r="E33" s="243"/>
      <c r="F33" s="244"/>
      <c r="G33" s="245" t="s">
        <v>252</v>
      </c>
      <c r="H33" s="152"/>
    </row>
    <row r="34" spans="1:8" ht="39.75" customHeight="1">
      <c r="A34" s="274"/>
      <c r="B34" s="11"/>
      <c r="C34" s="184"/>
      <c r="D34" s="243"/>
      <c r="E34" s="243"/>
      <c r="F34" s="244"/>
      <c r="G34" s="245" t="s">
        <v>253</v>
      </c>
      <c r="H34" s="152"/>
    </row>
    <row r="35" spans="1:8" ht="65.25" customHeight="1">
      <c r="A35" s="274"/>
      <c r="B35" s="11"/>
      <c r="C35" s="184"/>
      <c r="D35" s="243"/>
      <c r="E35" s="243"/>
      <c r="F35" s="244"/>
      <c r="G35" s="245" t="s">
        <v>254</v>
      </c>
      <c r="H35" s="152"/>
    </row>
    <row r="36" spans="1:8" ht="78" customHeight="1">
      <c r="A36" s="274"/>
      <c r="B36" s="11"/>
      <c r="C36" s="184"/>
      <c r="D36" s="243"/>
      <c r="E36" s="243"/>
      <c r="F36" s="261" t="s">
        <v>112</v>
      </c>
      <c r="G36" s="261" t="s">
        <v>255</v>
      </c>
      <c r="H36" s="152"/>
    </row>
    <row r="37" spans="1:8" ht="51">
      <c r="A37" s="274"/>
      <c r="B37" s="11"/>
      <c r="C37" s="184"/>
      <c r="D37" s="243"/>
      <c r="E37" s="243"/>
      <c r="F37" s="244"/>
      <c r="G37" s="245" t="s">
        <v>256</v>
      </c>
      <c r="H37" s="152"/>
    </row>
    <row r="38" spans="1:8" ht="38.25">
      <c r="A38" s="274"/>
      <c r="B38" s="11"/>
      <c r="C38" s="184"/>
      <c r="D38" s="243"/>
      <c r="E38" s="243"/>
      <c r="F38" s="244"/>
      <c r="G38" s="245" t="s">
        <v>257</v>
      </c>
      <c r="H38" s="152"/>
    </row>
    <row r="39" spans="1:8" ht="66.75" customHeight="1">
      <c r="A39" s="274"/>
      <c r="B39" s="11"/>
      <c r="C39" s="184"/>
      <c r="D39" s="243"/>
      <c r="E39" s="243"/>
      <c r="F39" s="261" t="s">
        <v>262</v>
      </c>
      <c r="G39" s="261" t="s">
        <v>258</v>
      </c>
      <c r="H39" s="152"/>
    </row>
    <row r="40" spans="1:8" ht="38.25">
      <c r="A40" s="274"/>
      <c r="B40" s="11"/>
      <c r="C40" s="184"/>
      <c r="D40" s="243"/>
      <c r="E40" s="243"/>
      <c r="F40" s="244"/>
      <c r="G40" s="245" t="s">
        <v>259</v>
      </c>
      <c r="H40" s="152"/>
    </row>
    <row r="41" spans="1:8" ht="63.75">
      <c r="A41" s="274"/>
      <c r="B41" s="11"/>
      <c r="C41" s="184"/>
      <c r="D41" s="243"/>
      <c r="E41" s="243"/>
      <c r="F41" s="244"/>
      <c r="G41" s="245" t="s">
        <v>260</v>
      </c>
      <c r="H41" s="152"/>
    </row>
    <row r="42" spans="1:8" ht="89.25">
      <c r="A42" s="274"/>
      <c r="B42" s="11"/>
      <c r="C42" s="184"/>
      <c r="D42" s="243"/>
      <c r="E42" s="243"/>
      <c r="F42" s="244"/>
      <c r="G42" s="245" t="s">
        <v>261</v>
      </c>
      <c r="H42" s="152"/>
    </row>
    <row r="43" spans="1:8" ht="23.25" customHeight="1">
      <c r="A43" s="274"/>
      <c r="B43" s="11"/>
      <c r="C43" s="184"/>
      <c r="D43" s="191"/>
      <c r="E43" s="191"/>
      <c r="F43" s="282" t="s">
        <v>27</v>
      </c>
      <c r="G43" s="312" t="s">
        <v>263</v>
      </c>
      <c r="H43" s="152"/>
    </row>
    <row r="44" spans="1:8" ht="23.25" customHeight="1">
      <c r="A44" s="274"/>
      <c r="B44" s="11"/>
      <c r="C44" s="184"/>
      <c r="D44" s="191"/>
      <c r="E44" s="191"/>
      <c r="F44" s="283"/>
      <c r="G44" s="283"/>
      <c r="H44" s="152"/>
    </row>
    <row r="45" spans="1:8" ht="23.25" customHeight="1">
      <c r="A45" s="274"/>
      <c r="B45" s="11"/>
      <c r="C45" s="184"/>
      <c r="D45" s="191"/>
      <c r="E45" s="191"/>
      <c r="F45" s="284"/>
      <c r="G45" s="283"/>
      <c r="H45" s="152"/>
    </row>
    <row r="46" spans="1:8" ht="15" customHeight="1">
      <c r="A46" s="274"/>
      <c r="B46" s="11"/>
      <c r="C46" s="184"/>
      <c r="D46" s="184"/>
      <c r="E46" s="276" t="s">
        <v>29</v>
      </c>
      <c r="F46" s="285" t="s">
        <v>30</v>
      </c>
      <c r="G46" s="316" t="s">
        <v>264</v>
      </c>
      <c r="H46" s="152"/>
    </row>
    <row r="47" spans="1:8" ht="15" customHeight="1">
      <c r="A47" s="274"/>
      <c r="B47" s="11"/>
      <c r="C47" s="184"/>
      <c r="D47" s="184"/>
      <c r="E47" s="274"/>
      <c r="F47" s="286"/>
      <c r="G47" s="286"/>
      <c r="H47" s="152"/>
    </row>
    <row r="48" spans="1:8" ht="15" customHeight="1">
      <c r="A48" s="274"/>
      <c r="B48" s="11"/>
      <c r="C48" s="184"/>
      <c r="D48" s="184"/>
      <c r="E48" s="274"/>
      <c r="F48" s="286"/>
      <c r="G48" s="286"/>
      <c r="H48" s="152"/>
    </row>
    <row r="49" spans="1:8" ht="15" customHeight="1">
      <c r="A49" s="274"/>
      <c r="B49" s="11"/>
      <c r="C49" s="184"/>
      <c r="D49" s="184"/>
      <c r="E49" s="274"/>
      <c r="F49" s="286"/>
      <c r="G49" s="286"/>
      <c r="H49" s="152"/>
    </row>
    <row r="50" spans="1:8" ht="15" customHeight="1">
      <c r="A50" s="274" t="s">
        <v>17</v>
      </c>
      <c r="B50" s="11"/>
      <c r="C50" s="184"/>
      <c r="D50" s="184"/>
      <c r="E50" s="274"/>
      <c r="F50" s="286"/>
      <c r="G50" s="286"/>
      <c r="H50" s="152"/>
    </row>
    <row r="51" spans="1:8" ht="15" customHeight="1">
      <c r="A51" s="274"/>
      <c r="B51" s="11"/>
      <c r="C51" s="184"/>
      <c r="D51" s="184"/>
      <c r="E51" s="184"/>
      <c r="F51" s="286"/>
      <c r="G51" s="286"/>
      <c r="H51" s="152"/>
    </row>
    <row r="52" spans="1:8" ht="15" customHeight="1">
      <c r="A52" s="274"/>
      <c r="B52" s="11"/>
      <c r="C52" s="184"/>
      <c r="D52" s="184"/>
      <c r="E52" s="184"/>
      <c r="F52" s="11"/>
      <c r="G52" s="315" t="s">
        <v>265</v>
      </c>
      <c r="H52" s="152"/>
    </row>
    <row r="53" spans="1:8" ht="15" customHeight="1">
      <c r="A53" s="274"/>
      <c r="B53" s="11"/>
      <c r="C53" s="184"/>
      <c r="D53" s="184"/>
      <c r="E53" s="184"/>
      <c r="F53" s="152"/>
      <c r="G53" s="274"/>
      <c r="H53" s="152"/>
    </row>
    <row r="54" spans="1:8" ht="15" customHeight="1">
      <c r="A54" s="274" t="s">
        <v>18</v>
      </c>
      <c r="B54" s="11"/>
      <c r="C54" s="184"/>
      <c r="D54" s="184"/>
      <c r="E54" s="184"/>
      <c r="F54" s="152"/>
      <c r="G54" s="274"/>
      <c r="H54" s="152"/>
    </row>
    <row r="55" spans="1:8" ht="15" customHeight="1">
      <c r="A55" s="274"/>
      <c r="B55" s="11"/>
      <c r="C55" s="184"/>
      <c r="D55" s="184"/>
      <c r="E55" s="184"/>
      <c r="F55" s="152"/>
      <c r="G55" s="274"/>
      <c r="H55" s="152"/>
    </row>
    <row r="56" spans="1:8" ht="15" customHeight="1">
      <c r="A56" s="274"/>
      <c r="B56" s="11"/>
      <c r="C56" s="194"/>
      <c r="D56" s="194"/>
      <c r="E56" s="194"/>
      <c r="F56" s="161"/>
      <c r="G56" s="299"/>
      <c r="H56" s="152"/>
    </row>
    <row r="57" spans="1:8" ht="15" customHeight="1">
      <c r="A57" s="274" t="s">
        <v>19</v>
      </c>
      <c r="B57" s="11"/>
      <c r="C57" s="289" t="s">
        <v>14</v>
      </c>
      <c r="D57" s="188"/>
      <c r="E57" s="188"/>
      <c r="F57" s="289" t="s">
        <v>33</v>
      </c>
      <c r="G57" s="163"/>
      <c r="H57" s="152"/>
    </row>
    <row r="58" spans="1:8">
      <c r="A58" s="274"/>
      <c r="B58" s="152"/>
      <c r="C58" s="290"/>
      <c r="D58" s="189"/>
      <c r="E58" s="189"/>
      <c r="F58" s="290"/>
      <c r="G58" s="165"/>
      <c r="H58" s="152"/>
    </row>
    <row r="59" spans="1:8">
      <c r="A59" s="274"/>
      <c r="B59" s="152"/>
      <c r="C59" s="290"/>
      <c r="D59" s="189"/>
      <c r="E59" s="189"/>
      <c r="F59" s="290"/>
      <c r="G59" s="165"/>
      <c r="H59" s="152"/>
    </row>
    <row r="60" spans="1:8">
      <c r="A60" s="274"/>
      <c r="B60" s="152"/>
      <c r="C60" s="290"/>
      <c r="D60" s="189"/>
      <c r="E60" s="189"/>
      <c r="F60" s="290"/>
      <c r="G60" s="165"/>
      <c r="H60" s="152"/>
    </row>
    <row r="61" spans="1:8">
      <c r="A61" s="152"/>
      <c r="B61" s="152"/>
      <c r="C61" s="290"/>
      <c r="D61" s="189"/>
      <c r="E61" s="189"/>
      <c r="F61" s="290"/>
      <c r="G61" s="165"/>
      <c r="H61" s="152"/>
    </row>
    <row r="62" spans="1:8">
      <c r="A62" s="152"/>
      <c r="B62" s="152"/>
      <c r="C62" s="290"/>
      <c r="D62" s="189"/>
      <c r="E62" s="189"/>
      <c r="F62" s="290"/>
      <c r="G62" s="165"/>
      <c r="H62" s="152"/>
    </row>
    <row r="63" spans="1:8">
      <c r="A63" s="152"/>
      <c r="B63" s="152"/>
      <c r="C63" s="166"/>
      <c r="D63" s="166"/>
      <c r="E63" s="166"/>
      <c r="F63" s="296"/>
      <c r="G63" s="166"/>
      <c r="H63" s="152"/>
    </row>
    <row r="64" spans="1:8" ht="78" customHeight="1">
      <c r="A64" s="152"/>
      <c r="B64" s="152"/>
      <c r="C64" s="152"/>
      <c r="D64" s="276" t="s">
        <v>34</v>
      </c>
      <c r="E64" s="152"/>
      <c r="F64" s="167" t="s">
        <v>35</v>
      </c>
      <c r="G64" s="262" t="s">
        <v>266</v>
      </c>
      <c r="H64" s="152"/>
    </row>
    <row r="65" spans="1:8" ht="56.25">
      <c r="A65" s="152"/>
      <c r="B65" s="152"/>
      <c r="C65" s="152"/>
      <c r="D65" s="274"/>
      <c r="E65" s="152"/>
      <c r="F65" s="167" t="s">
        <v>37</v>
      </c>
      <c r="G65" s="168"/>
      <c r="H65" s="152"/>
    </row>
    <row r="66" spans="1:8" ht="56.25">
      <c r="A66" s="152"/>
      <c r="B66" s="152"/>
      <c r="C66" s="152"/>
      <c r="D66" s="274"/>
      <c r="E66" s="152"/>
      <c r="F66" s="167" t="s">
        <v>38</v>
      </c>
      <c r="G66" s="168"/>
      <c r="H66" s="152"/>
    </row>
    <row r="67" spans="1:8" ht="67.5">
      <c r="A67" s="152"/>
      <c r="B67" s="152"/>
      <c r="C67" s="152"/>
      <c r="D67" s="274"/>
      <c r="E67" s="152"/>
      <c r="F67" s="167" t="s">
        <v>39</v>
      </c>
      <c r="G67" s="168"/>
      <c r="H67" s="152"/>
    </row>
    <row r="68" spans="1:8" ht="67.5">
      <c r="A68" s="152"/>
      <c r="B68" s="152"/>
      <c r="C68" s="152"/>
      <c r="D68" s="274"/>
      <c r="E68" s="152"/>
      <c r="F68" s="167" t="s">
        <v>40</v>
      </c>
      <c r="G68" s="168"/>
      <c r="H68" s="152"/>
    </row>
    <row r="69" spans="1:8" ht="90">
      <c r="A69" s="152"/>
      <c r="B69" s="152"/>
      <c r="C69" s="152"/>
      <c r="D69" s="11"/>
      <c r="E69" s="152"/>
      <c r="F69" s="167" t="s">
        <v>41</v>
      </c>
      <c r="G69" s="168"/>
      <c r="H69" s="152"/>
    </row>
    <row r="70" spans="1:8" ht="78.75">
      <c r="A70" s="152"/>
      <c r="B70" s="152"/>
      <c r="C70" s="152"/>
      <c r="D70" s="11"/>
      <c r="E70" s="152"/>
      <c r="F70" s="167" t="s">
        <v>42</v>
      </c>
      <c r="G70" s="168"/>
      <c r="H70" s="152"/>
    </row>
    <row r="71" spans="1:8" ht="101.25">
      <c r="A71" s="152"/>
      <c r="B71" s="152"/>
      <c r="C71" s="152"/>
      <c r="D71" s="11"/>
      <c r="E71" s="152"/>
      <c r="F71" s="167" t="s">
        <v>43</v>
      </c>
      <c r="G71" s="168"/>
      <c r="H71" s="152"/>
    </row>
    <row r="72" spans="1:8" ht="90">
      <c r="A72" s="152"/>
      <c r="B72" s="152"/>
      <c r="C72" s="152"/>
      <c r="D72" s="11"/>
      <c r="E72" s="152"/>
      <c r="F72" s="167" t="s">
        <v>44</v>
      </c>
      <c r="G72" s="168"/>
      <c r="H72" s="152"/>
    </row>
    <row r="73" spans="1:8" ht="63.75">
      <c r="A73" s="152"/>
      <c r="B73" s="152"/>
      <c r="C73" s="152"/>
      <c r="D73" s="11"/>
      <c r="E73" s="152"/>
      <c r="F73" s="264" t="s">
        <v>171</v>
      </c>
      <c r="G73" s="313" t="s">
        <v>267</v>
      </c>
      <c r="H73" s="152"/>
    </row>
    <row r="74" spans="1:8" ht="89.25">
      <c r="A74" s="152"/>
      <c r="B74" s="152"/>
      <c r="C74" s="152"/>
      <c r="D74" s="11"/>
      <c r="E74" s="152"/>
      <c r="F74" s="264" t="s">
        <v>173</v>
      </c>
      <c r="G74" s="314"/>
      <c r="H74" s="152"/>
    </row>
    <row r="75" spans="1:8" ht="102">
      <c r="A75" s="152"/>
      <c r="B75" s="152"/>
      <c r="C75" s="152"/>
      <c r="D75" s="11"/>
      <c r="E75" s="152"/>
      <c r="F75" s="264" t="s">
        <v>174</v>
      </c>
      <c r="G75" s="314"/>
      <c r="H75" s="152"/>
    </row>
    <row r="76" spans="1:8" ht="15" customHeight="1">
      <c r="A76" s="152"/>
      <c r="B76" s="152"/>
      <c r="C76" s="152"/>
      <c r="D76" s="11"/>
      <c r="E76" s="152"/>
      <c r="F76" s="11"/>
      <c r="G76" s="310" t="s">
        <v>268</v>
      </c>
      <c r="H76" s="152"/>
    </row>
    <row r="77" spans="1:8">
      <c r="A77" s="152"/>
      <c r="B77" s="152"/>
      <c r="C77" s="152"/>
      <c r="D77" s="152"/>
      <c r="E77" s="152"/>
      <c r="F77" s="11"/>
      <c r="G77" s="301"/>
      <c r="H77" s="152"/>
    </row>
    <row r="78" spans="1:8" ht="15" customHeight="1">
      <c r="A78" s="152"/>
      <c r="B78" s="152"/>
      <c r="C78" s="152"/>
      <c r="D78" s="152"/>
      <c r="E78" s="170"/>
      <c r="F78" s="11"/>
      <c r="G78" s="301"/>
      <c r="H78" s="152"/>
    </row>
    <row r="79" spans="1:8">
      <c r="A79" s="152"/>
      <c r="B79" s="152"/>
      <c r="C79" s="152"/>
      <c r="D79" s="152"/>
      <c r="E79" s="170"/>
      <c r="F79" s="11"/>
      <c r="G79" s="301"/>
      <c r="H79" s="152"/>
    </row>
    <row r="80" spans="1:8">
      <c r="A80" s="152"/>
      <c r="B80" s="152"/>
      <c r="C80" s="152"/>
      <c r="D80" s="152"/>
      <c r="E80" s="170"/>
      <c r="F80" s="11"/>
      <c r="G80" s="301"/>
      <c r="H80" s="152"/>
    </row>
    <row r="81" spans="1:8" ht="15" customHeight="1">
      <c r="A81" s="152"/>
      <c r="B81" s="152"/>
      <c r="C81" s="152"/>
      <c r="D81" s="152"/>
      <c r="E81" s="170"/>
      <c r="F81" s="11"/>
      <c r="G81" s="301"/>
      <c r="H81" s="152"/>
    </row>
    <row r="82" spans="1:8" ht="15" customHeight="1">
      <c r="A82" s="152"/>
      <c r="B82" s="152"/>
      <c r="C82" s="152"/>
      <c r="D82" s="152"/>
      <c r="E82" s="170"/>
      <c r="F82" s="11"/>
      <c r="G82" s="310" t="s">
        <v>269</v>
      </c>
      <c r="H82" s="152"/>
    </row>
    <row r="83" spans="1:8">
      <c r="A83" s="152"/>
      <c r="B83" s="152"/>
      <c r="C83" s="152"/>
      <c r="D83" s="152"/>
      <c r="E83" s="171"/>
      <c r="F83" s="172"/>
      <c r="G83" s="301"/>
      <c r="H83" s="152"/>
    </row>
    <row r="84" spans="1:8">
      <c r="A84" s="152"/>
      <c r="B84" s="152"/>
      <c r="C84" s="152"/>
      <c r="D84" s="152"/>
      <c r="E84" s="171"/>
      <c r="F84" s="172"/>
      <c r="G84" s="301"/>
      <c r="H84" s="152"/>
    </row>
    <row r="85" spans="1:8">
      <c r="A85" s="152"/>
      <c r="B85" s="152"/>
      <c r="C85" s="152"/>
      <c r="D85" s="152"/>
      <c r="E85" s="171"/>
      <c r="F85" s="172"/>
      <c r="G85" s="301"/>
      <c r="H85" s="152"/>
    </row>
    <row r="86" spans="1:8">
      <c r="A86" s="152"/>
      <c r="B86" s="152"/>
      <c r="C86" s="152"/>
      <c r="D86" s="152"/>
      <c r="E86" s="171"/>
      <c r="F86" s="172"/>
      <c r="G86" s="301"/>
      <c r="H86" s="152"/>
    </row>
    <row r="87" spans="1:8">
      <c r="A87" s="152"/>
      <c r="B87" s="152"/>
      <c r="C87" s="152"/>
      <c r="D87" s="152"/>
      <c r="E87" s="152"/>
      <c r="F87" s="152"/>
      <c r="G87" s="301"/>
      <c r="H87" s="152"/>
    </row>
    <row r="88" spans="1:8">
      <c r="A88" s="152"/>
      <c r="B88" s="152"/>
      <c r="C88" s="152"/>
      <c r="D88" s="152"/>
      <c r="E88" s="152"/>
      <c r="F88" s="152"/>
      <c r="G88" s="301"/>
      <c r="H88" s="152"/>
    </row>
    <row r="89" spans="1:8">
      <c r="A89" s="152"/>
      <c r="B89" s="152"/>
      <c r="C89" s="152"/>
      <c r="D89" s="152"/>
      <c r="E89" s="152"/>
      <c r="F89" s="152"/>
      <c r="G89" s="301"/>
      <c r="H89" s="152"/>
    </row>
    <row r="90" spans="1:8" ht="15" customHeight="1">
      <c r="A90" s="152"/>
      <c r="B90" s="152"/>
      <c r="C90" s="152"/>
      <c r="D90" s="152"/>
      <c r="E90" s="152"/>
      <c r="F90" s="152"/>
      <c r="G90" s="310" t="s">
        <v>270</v>
      </c>
      <c r="H90" s="152"/>
    </row>
    <row r="91" spans="1:8">
      <c r="A91" s="152"/>
      <c r="B91" s="152"/>
      <c r="C91" s="152"/>
      <c r="D91" s="152"/>
      <c r="E91" s="152"/>
      <c r="F91" s="152"/>
      <c r="G91" s="301"/>
      <c r="H91" s="152"/>
    </row>
    <row r="92" spans="1:8">
      <c r="A92" s="152"/>
      <c r="B92" s="152"/>
      <c r="C92" s="152"/>
      <c r="D92" s="152"/>
      <c r="E92" s="152"/>
      <c r="F92" s="152"/>
      <c r="G92" s="301"/>
      <c r="H92" s="152"/>
    </row>
    <row r="93" spans="1:8" ht="20.25" customHeight="1">
      <c r="A93" s="152"/>
      <c r="B93" s="152"/>
      <c r="C93" s="152"/>
      <c r="D93" s="152"/>
      <c r="E93" s="152"/>
      <c r="F93" s="152"/>
      <c r="G93" s="301"/>
      <c r="H93" s="152"/>
    </row>
    <row r="94" spans="1:8" ht="76.5">
      <c r="A94" s="152"/>
      <c r="B94" s="152"/>
      <c r="C94" s="152"/>
      <c r="D94" s="152"/>
      <c r="E94" s="152"/>
      <c r="F94" s="270" t="s">
        <v>187</v>
      </c>
      <c r="G94" s="269" t="s">
        <v>271</v>
      </c>
      <c r="H94" s="152"/>
    </row>
    <row r="95" spans="1:8" ht="63.75">
      <c r="A95" s="152"/>
      <c r="B95" s="152"/>
      <c r="C95" s="152"/>
      <c r="D95" s="152"/>
      <c r="E95" s="152"/>
      <c r="F95" s="270" t="s">
        <v>188</v>
      </c>
      <c r="G95" s="263"/>
      <c r="H95" s="152"/>
    </row>
    <row r="96" spans="1:8" ht="15" customHeight="1">
      <c r="A96" s="152"/>
      <c r="B96" s="152"/>
      <c r="C96" s="152"/>
      <c r="D96" s="152"/>
      <c r="E96" s="152"/>
      <c r="F96" s="152"/>
      <c r="G96" s="310" t="s">
        <v>272</v>
      </c>
      <c r="H96" s="152"/>
    </row>
    <row r="97" spans="1:8">
      <c r="A97" s="152"/>
      <c r="B97" s="152"/>
      <c r="C97" s="152"/>
      <c r="D97" s="152"/>
      <c r="E97" s="152"/>
      <c r="F97" s="152"/>
      <c r="G97" s="301"/>
      <c r="H97" s="152"/>
    </row>
    <row r="98" spans="1:8" ht="20.25" customHeight="1">
      <c r="A98" s="152"/>
      <c r="B98" s="152"/>
      <c r="C98" s="152"/>
      <c r="D98" s="152"/>
      <c r="E98" s="152"/>
      <c r="F98" s="152"/>
      <c r="G98" s="301"/>
      <c r="H98" s="152"/>
    </row>
    <row r="99" spans="1:8" ht="11.25" customHeight="1">
      <c r="A99" s="152"/>
      <c r="B99" s="152"/>
      <c r="C99" s="152"/>
      <c r="D99" s="152"/>
      <c r="E99" s="152"/>
      <c r="F99" s="152"/>
      <c r="G99" s="195"/>
      <c r="H99" s="152"/>
    </row>
    <row r="100" spans="1:8" ht="15" customHeight="1">
      <c r="A100" s="152"/>
      <c r="B100" s="152"/>
      <c r="C100" s="152"/>
      <c r="D100" s="152"/>
      <c r="E100" s="152"/>
      <c r="F100" s="297" t="s">
        <v>51</v>
      </c>
      <c r="G100" s="311" t="s">
        <v>273</v>
      </c>
      <c r="H100" s="152"/>
    </row>
    <row r="101" spans="1:8">
      <c r="A101" s="152"/>
      <c r="B101" s="152"/>
      <c r="C101" s="152"/>
      <c r="D101" s="152"/>
      <c r="E101" s="152"/>
      <c r="F101" s="297"/>
      <c r="G101" s="298"/>
      <c r="H101" s="152"/>
    </row>
    <row r="102" spans="1:8" ht="22.5" customHeight="1">
      <c r="A102" s="152"/>
      <c r="B102" s="152"/>
      <c r="C102" s="152"/>
      <c r="D102" s="152"/>
      <c r="E102" s="152"/>
      <c r="F102" s="297"/>
      <c r="G102" s="298"/>
      <c r="H102" s="152"/>
    </row>
    <row r="103" spans="1:8" ht="15" customHeight="1">
      <c r="A103" s="152"/>
      <c r="B103" s="152"/>
      <c r="C103" s="152"/>
      <c r="D103" s="152"/>
      <c r="E103" s="152"/>
      <c r="F103" s="152"/>
      <c r="G103" s="309" t="s">
        <v>274</v>
      </c>
      <c r="H103" s="152"/>
    </row>
    <row r="104" spans="1:8">
      <c r="A104" s="152"/>
      <c r="B104" s="152"/>
      <c r="C104" s="152"/>
      <c r="D104" s="152"/>
      <c r="E104" s="152"/>
      <c r="F104" s="152"/>
      <c r="G104" s="300"/>
      <c r="H104" s="152"/>
    </row>
    <row r="105" spans="1:8" ht="21" customHeight="1">
      <c r="A105" s="152"/>
      <c r="B105" s="152"/>
      <c r="C105" s="152"/>
      <c r="D105" s="152"/>
      <c r="E105" s="152"/>
      <c r="F105" s="152"/>
      <c r="G105" s="300"/>
      <c r="H105" s="152"/>
    </row>
    <row r="106" spans="1:8" ht="15" customHeight="1">
      <c r="A106" s="152"/>
      <c r="B106" s="152"/>
      <c r="C106" s="152"/>
      <c r="D106" s="152"/>
      <c r="E106" s="152"/>
      <c r="F106" s="152"/>
      <c r="G106" s="310" t="s">
        <v>275</v>
      </c>
      <c r="H106" s="152"/>
    </row>
    <row r="107" spans="1:8">
      <c r="A107" s="152"/>
      <c r="B107" s="152"/>
      <c r="C107" s="152"/>
      <c r="D107" s="152"/>
      <c r="E107" s="152"/>
      <c r="F107" s="152"/>
      <c r="G107" s="301"/>
      <c r="H107" s="152"/>
    </row>
    <row r="108" spans="1:8">
      <c r="A108" s="152"/>
      <c r="B108" s="152"/>
      <c r="C108" s="152"/>
      <c r="D108" s="152"/>
      <c r="E108" s="152"/>
      <c r="F108" s="152"/>
      <c r="G108" s="301"/>
      <c r="H108" s="152"/>
    </row>
    <row r="109" spans="1:8">
      <c r="A109" s="152"/>
      <c r="B109" s="152"/>
      <c r="C109" s="152"/>
      <c r="D109" s="152"/>
      <c r="E109" s="152"/>
      <c r="F109" s="152"/>
      <c r="G109" s="301"/>
      <c r="H109" s="152"/>
    </row>
    <row r="110" spans="1:8">
      <c r="A110" s="152"/>
      <c r="B110" s="152"/>
      <c r="C110" s="152"/>
      <c r="D110" s="152"/>
      <c r="E110" s="152"/>
      <c r="F110" s="152"/>
      <c r="G110" s="301"/>
      <c r="H110" s="152"/>
    </row>
    <row r="111" spans="1:8">
      <c r="A111" s="152"/>
      <c r="B111" s="152"/>
      <c r="C111" s="152"/>
      <c r="D111" s="152"/>
      <c r="E111" s="152"/>
      <c r="F111" s="152"/>
      <c r="G111" s="301"/>
      <c r="H111" s="152"/>
    </row>
    <row r="112" spans="1:8">
      <c r="A112" s="152"/>
      <c r="B112" s="152"/>
      <c r="C112" s="152"/>
      <c r="D112" s="152"/>
      <c r="E112" s="152"/>
      <c r="F112" s="152"/>
      <c r="G112" s="301"/>
      <c r="H112" s="152"/>
    </row>
    <row r="113" spans="1:8" ht="15" customHeight="1">
      <c r="A113" s="152"/>
      <c r="B113" s="152"/>
      <c r="C113" s="152"/>
      <c r="D113" s="152"/>
      <c r="E113" s="152"/>
      <c r="F113" s="152"/>
      <c r="G113" s="310" t="s">
        <v>276</v>
      </c>
      <c r="H113" s="152"/>
    </row>
    <row r="114" spans="1:8">
      <c r="A114" s="152"/>
      <c r="B114" s="152"/>
      <c r="C114" s="152"/>
      <c r="D114" s="152"/>
      <c r="E114" s="152"/>
      <c r="F114" s="152"/>
      <c r="G114" s="301"/>
      <c r="H114" s="152"/>
    </row>
    <row r="115" spans="1:8" ht="24" customHeight="1">
      <c r="A115" s="152"/>
      <c r="B115" s="152"/>
      <c r="C115" s="152"/>
      <c r="D115" s="152"/>
      <c r="E115" s="152"/>
      <c r="F115" s="152"/>
      <c r="G115" s="301"/>
      <c r="H115" s="152"/>
    </row>
    <row r="116" spans="1:8" ht="15" customHeight="1">
      <c r="A116" s="152"/>
      <c r="B116" s="152"/>
      <c r="C116" s="152"/>
      <c r="D116" s="152"/>
      <c r="E116" s="152"/>
      <c r="F116" s="152"/>
      <c r="G116" s="309" t="s">
        <v>277</v>
      </c>
      <c r="H116" s="152"/>
    </row>
    <row r="117" spans="1:8">
      <c r="A117" s="152"/>
      <c r="B117" s="152"/>
      <c r="C117" s="152"/>
      <c r="D117" s="152"/>
      <c r="E117" s="152"/>
      <c r="F117" s="152"/>
      <c r="G117" s="300"/>
      <c r="H117" s="152"/>
    </row>
    <row r="118" spans="1:8">
      <c r="A118" s="152"/>
      <c r="B118" s="152"/>
      <c r="C118" s="152"/>
      <c r="D118" s="152"/>
      <c r="E118" s="152"/>
      <c r="F118" s="152"/>
      <c r="G118" s="300"/>
      <c r="H118" s="152"/>
    </row>
    <row r="119" spans="1:8">
      <c r="A119" s="152"/>
      <c r="B119" s="152"/>
      <c r="C119" s="152"/>
      <c r="D119" s="152"/>
      <c r="E119" s="152"/>
      <c r="F119" s="152"/>
      <c r="G119" s="300"/>
      <c r="H119" s="152"/>
    </row>
    <row r="120" spans="1:8">
      <c r="A120" s="152"/>
      <c r="B120" s="152"/>
      <c r="C120" s="152"/>
      <c r="D120" s="152"/>
      <c r="E120" s="152"/>
      <c r="F120" s="152"/>
      <c r="G120" s="300"/>
      <c r="H120" s="152"/>
    </row>
    <row r="121" spans="1:8" ht="15" customHeight="1">
      <c r="A121" s="173"/>
      <c r="B121" s="173"/>
      <c r="C121" s="173"/>
      <c r="D121" s="173"/>
      <c r="E121" s="173"/>
      <c r="F121" s="173"/>
      <c r="G121" s="310" t="s">
        <v>278</v>
      </c>
      <c r="H121" s="173"/>
    </row>
    <row r="122" spans="1:8">
      <c r="A122" s="173"/>
      <c r="B122" s="173"/>
      <c r="C122" s="173"/>
      <c r="D122" s="173"/>
      <c r="E122" s="173"/>
      <c r="F122" s="173"/>
      <c r="G122" s="301"/>
      <c r="H122" s="173"/>
    </row>
    <row r="123" spans="1:8">
      <c r="A123" s="173"/>
      <c r="B123" s="173"/>
      <c r="C123" s="173"/>
      <c r="D123" s="173"/>
      <c r="E123" s="173"/>
      <c r="F123" s="173"/>
      <c r="G123" s="301"/>
      <c r="H123" s="173"/>
    </row>
    <row r="124" spans="1:8">
      <c r="A124" s="173"/>
      <c r="B124" s="173"/>
      <c r="C124" s="173"/>
      <c r="D124" s="173"/>
      <c r="E124" s="173"/>
      <c r="F124" s="173"/>
      <c r="G124" s="301"/>
      <c r="H124" s="173"/>
    </row>
    <row r="125" spans="1:8">
      <c r="A125" s="173"/>
      <c r="B125" s="173"/>
      <c r="C125" s="173"/>
      <c r="D125" s="173"/>
      <c r="E125" s="173"/>
      <c r="F125" s="173"/>
      <c r="G125" s="301"/>
      <c r="H125" s="173"/>
    </row>
    <row r="126" spans="1:8">
      <c r="A126" s="173"/>
      <c r="B126" s="173"/>
      <c r="C126" s="173"/>
      <c r="D126" s="173"/>
      <c r="E126" s="173"/>
      <c r="F126" s="173"/>
      <c r="G126" s="301"/>
      <c r="H126" s="173"/>
    </row>
    <row r="127" spans="1:8">
      <c r="A127" s="173"/>
      <c r="B127" s="173"/>
      <c r="C127" s="173"/>
      <c r="D127" s="173"/>
      <c r="E127" s="173"/>
      <c r="F127" s="173"/>
      <c r="G127" s="301"/>
      <c r="H127" s="173"/>
    </row>
    <row r="128" spans="1:8" ht="20.25" customHeight="1">
      <c r="A128" s="173"/>
      <c r="B128" s="173"/>
      <c r="C128" s="173"/>
      <c r="D128" s="173"/>
      <c r="E128" s="173"/>
      <c r="F128" s="173"/>
      <c r="G128" s="301"/>
      <c r="H128" s="173"/>
    </row>
    <row r="129" spans="1:8">
      <c r="A129" s="173"/>
      <c r="B129" s="173"/>
      <c r="C129" s="173"/>
      <c r="D129" s="173"/>
      <c r="E129" s="173"/>
      <c r="F129" s="173"/>
      <c r="G129" s="173"/>
      <c r="H129" s="173"/>
    </row>
    <row r="130" spans="1:8" ht="15" customHeight="1">
      <c r="A130" s="173"/>
      <c r="B130" s="173"/>
      <c r="C130" s="173"/>
      <c r="D130" s="173"/>
      <c r="E130" s="173"/>
      <c r="F130" s="298" t="s">
        <v>58</v>
      </c>
      <c r="G130" s="311" t="s">
        <v>279</v>
      </c>
      <c r="H130" s="173"/>
    </row>
    <row r="131" spans="1:8">
      <c r="A131" s="173"/>
      <c r="B131" s="173"/>
      <c r="C131" s="173"/>
      <c r="D131" s="173"/>
      <c r="E131" s="173"/>
      <c r="F131" s="298"/>
      <c r="G131" s="298"/>
      <c r="H131" s="173"/>
    </row>
    <row r="132" spans="1:8" ht="19.5" customHeight="1">
      <c r="A132" s="173"/>
      <c r="B132" s="173"/>
      <c r="C132" s="173"/>
      <c r="D132" s="173"/>
      <c r="E132" s="173"/>
      <c r="F132" s="298"/>
      <c r="G132" s="298"/>
      <c r="H132" s="173"/>
    </row>
    <row r="133" spans="1:8" ht="15" customHeight="1">
      <c r="A133" s="173"/>
      <c r="B133" s="173"/>
      <c r="C133" s="173"/>
      <c r="D133" s="173"/>
      <c r="E133" s="173"/>
      <c r="F133" s="173"/>
      <c r="G133" s="309" t="s">
        <v>280</v>
      </c>
      <c r="H133" s="173"/>
    </row>
    <row r="134" spans="1:8">
      <c r="A134" s="173"/>
      <c r="B134" s="173"/>
      <c r="C134" s="173"/>
      <c r="D134" s="173"/>
      <c r="E134" s="173"/>
      <c r="F134" s="173"/>
      <c r="G134" s="300"/>
      <c r="H134" s="173"/>
    </row>
    <row r="135" spans="1:8">
      <c r="A135" s="173"/>
      <c r="B135" s="173"/>
      <c r="C135" s="173"/>
      <c r="D135" s="173"/>
      <c r="E135" s="173"/>
      <c r="F135" s="173"/>
      <c r="G135" s="300"/>
      <c r="H135" s="173"/>
    </row>
    <row r="136" spans="1:8">
      <c r="A136" s="173"/>
      <c r="B136" s="173"/>
      <c r="C136" s="173"/>
      <c r="D136" s="173"/>
      <c r="E136" s="173"/>
      <c r="F136" s="173"/>
      <c r="G136" s="300"/>
      <c r="H136" s="173"/>
    </row>
    <row r="137" spans="1:8" ht="15" customHeight="1">
      <c r="A137" s="173"/>
      <c r="B137" s="173"/>
      <c r="C137" s="173"/>
      <c r="D137" s="173"/>
      <c r="E137" s="173"/>
      <c r="F137" s="173"/>
      <c r="G137" s="315" t="s">
        <v>281</v>
      </c>
      <c r="H137" s="173"/>
    </row>
    <row r="138" spans="1:8">
      <c r="A138" s="173"/>
      <c r="B138" s="173"/>
      <c r="C138" s="173"/>
      <c r="D138" s="173"/>
      <c r="E138" s="173"/>
      <c r="F138" s="173"/>
      <c r="G138" s="274"/>
      <c r="H138" s="173"/>
    </row>
    <row r="139" spans="1:8">
      <c r="A139" s="173"/>
      <c r="B139" s="173"/>
      <c r="C139" s="173"/>
      <c r="D139" s="173"/>
      <c r="E139" s="173"/>
      <c r="F139" s="173"/>
      <c r="G139" s="274"/>
      <c r="H139" s="173"/>
    </row>
    <row r="140" spans="1:8">
      <c r="A140" s="173"/>
      <c r="B140" s="173"/>
      <c r="C140" s="173"/>
      <c r="D140" s="173"/>
      <c r="E140" s="173"/>
      <c r="F140" s="173"/>
      <c r="G140" s="274"/>
      <c r="H140" s="173"/>
    </row>
    <row r="141" spans="1:8">
      <c r="A141" s="173"/>
      <c r="B141" s="173"/>
      <c r="C141" s="173"/>
      <c r="D141" s="173"/>
      <c r="E141" s="173"/>
      <c r="F141" s="173"/>
      <c r="G141" s="274"/>
      <c r="H141" s="173"/>
    </row>
    <row r="142" spans="1:8">
      <c r="A142" s="173"/>
      <c r="B142" s="173"/>
      <c r="C142" s="173"/>
      <c r="D142" s="173"/>
      <c r="E142" s="173"/>
      <c r="F142" s="173"/>
      <c r="G142" s="274"/>
      <c r="H142" s="173"/>
    </row>
    <row r="143" spans="1:8" ht="9" customHeight="1">
      <c r="A143" s="173"/>
      <c r="B143" s="173"/>
      <c r="C143" s="173"/>
      <c r="D143" s="173"/>
      <c r="E143" s="173"/>
      <c r="F143" s="173"/>
      <c r="G143" s="11"/>
      <c r="H143" s="173"/>
    </row>
    <row r="144" spans="1:8" ht="15" customHeight="1">
      <c r="A144" s="173"/>
      <c r="B144" s="173"/>
      <c r="C144" s="173"/>
      <c r="D144" s="173"/>
      <c r="E144" s="173"/>
      <c r="F144" s="298" t="s">
        <v>62</v>
      </c>
      <c r="G144" s="311" t="s">
        <v>282</v>
      </c>
      <c r="H144" s="173"/>
    </row>
    <row r="145" spans="1:8">
      <c r="A145" s="173"/>
      <c r="B145" s="173"/>
      <c r="C145" s="173"/>
      <c r="D145" s="173"/>
      <c r="E145" s="173"/>
      <c r="F145" s="298"/>
      <c r="G145" s="298"/>
      <c r="H145" s="173"/>
    </row>
    <row r="146" spans="1:8" ht="21" customHeight="1">
      <c r="A146" s="173"/>
      <c r="B146" s="173"/>
      <c r="C146" s="173"/>
      <c r="D146" s="173"/>
      <c r="E146" s="173"/>
      <c r="F146" s="298"/>
      <c r="G146" s="298"/>
      <c r="H146" s="173"/>
    </row>
    <row r="147" spans="1:8" ht="15" customHeight="1">
      <c r="A147" s="173"/>
      <c r="B147" s="173"/>
      <c r="C147" s="173"/>
      <c r="D147" s="173"/>
      <c r="E147" s="173"/>
      <c r="F147" s="173"/>
      <c r="G147" s="309" t="s">
        <v>283</v>
      </c>
      <c r="H147" s="173"/>
    </row>
    <row r="148" spans="1:8">
      <c r="A148" s="173"/>
      <c r="B148" s="173"/>
      <c r="C148" s="173"/>
      <c r="D148" s="173"/>
      <c r="E148" s="173"/>
      <c r="F148" s="173"/>
      <c r="G148" s="300"/>
      <c r="H148" s="173"/>
    </row>
    <row r="149" spans="1:8">
      <c r="A149" s="173"/>
      <c r="B149" s="173"/>
      <c r="C149" s="173"/>
      <c r="D149" s="173"/>
      <c r="E149" s="173"/>
      <c r="F149" s="173"/>
      <c r="G149" s="300"/>
      <c r="H149" s="173"/>
    </row>
    <row r="150" spans="1:8">
      <c r="A150" s="173"/>
      <c r="B150" s="173"/>
      <c r="C150" s="173"/>
      <c r="D150" s="173"/>
      <c r="E150" s="173"/>
      <c r="F150" s="173"/>
      <c r="G150" s="300"/>
      <c r="H150" s="173"/>
    </row>
    <row r="151" spans="1:8">
      <c r="A151" s="173"/>
      <c r="B151" s="173"/>
      <c r="C151" s="173"/>
      <c r="D151" s="173"/>
      <c r="E151" s="173"/>
      <c r="F151" s="173"/>
      <c r="G151" s="300"/>
      <c r="H151" s="173"/>
    </row>
    <row r="152" spans="1:8" ht="63.75">
      <c r="A152" s="173"/>
      <c r="B152" s="173"/>
      <c r="C152" s="173"/>
      <c r="D152" s="173"/>
      <c r="E152" s="173"/>
      <c r="F152" s="173"/>
      <c r="G152" s="271" t="s">
        <v>284</v>
      </c>
      <c r="H152" s="173"/>
    </row>
    <row r="153" spans="1:8" ht="38.25">
      <c r="A153" s="173"/>
      <c r="B153" s="173"/>
      <c r="C153" s="173"/>
      <c r="D153" s="173"/>
      <c r="E153" s="173"/>
      <c r="F153" s="173"/>
      <c r="G153" s="271" t="s">
        <v>285</v>
      </c>
      <c r="H153" s="173"/>
    </row>
    <row r="154" spans="1:8" ht="63.75">
      <c r="A154" s="173"/>
      <c r="B154" s="173"/>
      <c r="C154" s="173"/>
      <c r="D154" s="173"/>
      <c r="E154" s="173"/>
      <c r="F154" s="173"/>
      <c r="G154" s="271" t="s">
        <v>286</v>
      </c>
      <c r="H154" s="173"/>
    </row>
    <row r="155" spans="1:8" ht="51">
      <c r="A155" s="173"/>
      <c r="B155" s="173"/>
      <c r="C155" s="173"/>
      <c r="D155" s="173"/>
      <c r="E155" s="173"/>
      <c r="F155" s="173"/>
      <c r="G155" s="271" t="s">
        <v>287</v>
      </c>
      <c r="H155" s="173"/>
    </row>
    <row r="156" spans="1:8" ht="51">
      <c r="A156" s="173"/>
      <c r="B156" s="173"/>
      <c r="C156" s="173"/>
      <c r="D156" s="173"/>
      <c r="E156" s="173"/>
      <c r="F156" s="173"/>
      <c r="G156" s="271" t="s">
        <v>288</v>
      </c>
      <c r="H156" s="173"/>
    </row>
    <row r="157" spans="1:8" ht="63.75">
      <c r="A157" s="173"/>
      <c r="B157" s="173"/>
      <c r="C157" s="173"/>
      <c r="D157" s="173"/>
      <c r="E157" s="173"/>
      <c r="F157" s="173"/>
      <c r="G157" s="272" t="s">
        <v>289</v>
      </c>
      <c r="H157" s="173"/>
    </row>
  </sheetData>
  <mergeCells count="51">
    <mergeCell ref="A1:H1"/>
    <mergeCell ref="A2:H2"/>
    <mergeCell ref="A4:A5"/>
    <mergeCell ref="B4:B5"/>
    <mergeCell ref="C4:C5"/>
    <mergeCell ref="D4:D5"/>
    <mergeCell ref="E4:E5"/>
    <mergeCell ref="F4:F5"/>
    <mergeCell ref="G4:G5"/>
    <mergeCell ref="H4:H5"/>
    <mergeCell ref="A7:A9"/>
    <mergeCell ref="B7:B12"/>
    <mergeCell ref="C8:C11"/>
    <mergeCell ref="A10:A13"/>
    <mergeCell ref="D12:D14"/>
    <mergeCell ref="A14:A49"/>
    <mergeCell ref="A57:A60"/>
    <mergeCell ref="C57:C62"/>
    <mergeCell ref="F57:F63"/>
    <mergeCell ref="D64:D68"/>
    <mergeCell ref="E46:E50"/>
    <mergeCell ref="F46:F51"/>
    <mergeCell ref="A50:A53"/>
    <mergeCell ref="A54:A56"/>
    <mergeCell ref="G137:G142"/>
    <mergeCell ref="F144:F146"/>
    <mergeCell ref="G144:G146"/>
    <mergeCell ref="G147:G151"/>
    <mergeCell ref="G103:G105"/>
    <mergeCell ref="G106:G112"/>
    <mergeCell ref="G113:G115"/>
    <mergeCell ref="G116:G120"/>
    <mergeCell ref="G121:G128"/>
    <mergeCell ref="F130:F132"/>
    <mergeCell ref="G130:G132"/>
    <mergeCell ref="F12:F14"/>
    <mergeCell ref="G12:G14"/>
    <mergeCell ref="G15:G16"/>
    <mergeCell ref="F15:F16"/>
    <mergeCell ref="G133:G136"/>
    <mergeCell ref="G82:G89"/>
    <mergeCell ref="G90:G93"/>
    <mergeCell ref="G96:G98"/>
    <mergeCell ref="F100:F102"/>
    <mergeCell ref="G100:G102"/>
    <mergeCell ref="G76:G81"/>
    <mergeCell ref="G43:G45"/>
    <mergeCell ref="G73:G75"/>
    <mergeCell ref="F43:F45"/>
    <mergeCell ref="G46:G51"/>
    <mergeCell ref="G52:G56"/>
  </mergeCells>
  <pageMargins left="0.42" right="0.43" top="0.75" bottom="0.5600000000000000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1"/>
  <sheetViews>
    <sheetView tabSelected="1" zoomScale="80" zoomScaleNormal="80" workbookViewId="0">
      <selection activeCell="G64" sqref="G64"/>
    </sheetView>
  </sheetViews>
  <sheetFormatPr defaultColWidth="9" defaultRowHeight="15"/>
  <cols>
    <col min="1" max="1" width="16" customWidth="1"/>
    <col min="2" max="2" width="19.42578125" customWidth="1"/>
    <col min="3" max="3" width="13.28515625" customWidth="1"/>
    <col min="4" max="4" width="11.140625" customWidth="1"/>
    <col min="5" max="5" width="20.85546875" bestFit="1" customWidth="1"/>
    <col min="6" max="6" width="11.7109375" customWidth="1"/>
    <col min="7" max="7" width="19.85546875" bestFit="1" customWidth="1"/>
    <col min="8" max="8" width="11.7109375" customWidth="1"/>
    <col min="9" max="9" width="21.28515625" bestFit="1" customWidth="1"/>
    <col min="10" max="10" width="11.7109375" customWidth="1"/>
    <col min="11" max="11" width="19.85546875" bestFit="1" customWidth="1"/>
    <col min="12" max="12" width="11.7109375" customWidth="1"/>
    <col min="13" max="13" width="19.85546875" bestFit="1" customWidth="1"/>
    <col min="14" max="14" width="11.7109375" customWidth="1"/>
    <col min="15" max="15" width="21.28515625" bestFit="1" customWidth="1"/>
    <col min="16" max="16" width="9.28515625" customWidth="1"/>
    <col min="18" max="18" width="15.85546875" customWidth="1"/>
  </cols>
  <sheetData>
    <row r="1" spans="1:18" ht="15.75">
      <c r="A1" s="275" t="s">
        <v>71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</row>
    <row r="2" spans="1:18" ht="15.75">
      <c r="A2" s="275" t="s">
        <v>72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</row>
    <row r="3" spans="1:18" ht="15.75">
      <c r="A3" s="329"/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</row>
    <row r="4" spans="1:18">
      <c r="G4" s="45"/>
      <c r="H4" s="45"/>
      <c r="I4" s="1"/>
      <c r="K4" s="98"/>
      <c r="L4" s="99"/>
      <c r="O4" s="45"/>
    </row>
    <row r="5" spans="1:18" ht="26.25" customHeight="1">
      <c r="A5" s="273" t="s">
        <v>73</v>
      </c>
      <c r="B5" s="273" t="s">
        <v>5</v>
      </c>
      <c r="C5" s="273" t="s">
        <v>6</v>
      </c>
      <c r="D5" s="330" t="s">
        <v>74</v>
      </c>
      <c r="E5" s="331"/>
      <c r="F5" s="331"/>
      <c r="G5" s="331"/>
      <c r="H5" s="331"/>
      <c r="I5" s="331"/>
      <c r="J5" s="331"/>
      <c r="K5" s="331"/>
      <c r="L5" s="331"/>
      <c r="M5" s="331"/>
      <c r="N5" s="331"/>
      <c r="O5" s="332"/>
      <c r="P5" s="273" t="s">
        <v>8</v>
      </c>
    </row>
    <row r="6" spans="1:18" ht="20.100000000000001" customHeight="1">
      <c r="A6" s="273"/>
      <c r="B6" s="273"/>
      <c r="C6" s="273"/>
      <c r="D6" s="333">
        <v>2025</v>
      </c>
      <c r="E6" s="334"/>
      <c r="F6" s="335">
        <v>2026</v>
      </c>
      <c r="G6" s="335"/>
      <c r="H6" s="335">
        <v>2027</v>
      </c>
      <c r="I6" s="335"/>
      <c r="J6" s="335">
        <v>2028</v>
      </c>
      <c r="K6" s="335"/>
      <c r="L6" s="335">
        <v>2029</v>
      </c>
      <c r="M6" s="335"/>
      <c r="N6" s="335">
        <v>2030</v>
      </c>
      <c r="O6" s="335"/>
      <c r="P6" s="273"/>
    </row>
    <row r="7" spans="1:18" ht="20.100000000000001" customHeight="1">
      <c r="A7" s="273"/>
      <c r="B7" s="273"/>
      <c r="C7" s="273"/>
      <c r="D7" s="46" t="s">
        <v>75</v>
      </c>
      <c r="E7" s="46" t="s">
        <v>76</v>
      </c>
      <c r="F7" s="3" t="s">
        <v>77</v>
      </c>
      <c r="G7" s="3" t="s">
        <v>76</v>
      </c>
      <c r="H7" s="3" t="s">
        <v>77</v>
      </c>
      <c r="I7" s="3" t="s">
        <v>76</v>
      </c>
      <c r="J7" s="3" t="s">
        <v>77</v>
      </c>
      <c r="K7" s="3" t="s">
        <v>76</v>
      </c>
      <c r="L7" s="3" t="s">
        <v>77</v>
      </c>
      <c r="M7" s="3" t="s">
        <v>76</v>
      </c>
      <c r="N7" s="3" t="s">
        <v>77</v>
      </c>
      <c r="O7" s="3" t="s">
        <v>76</v>
      </c>
      <c r="P7" s="273"/>
    </row>
    <row r="8" spans="1:18">
      <c r="A8" s="47">
        <v>1</v>
      </c>
      <c r="B8" s="47">
        <v>2</v>
      </c>
      <c r="C8" s="47">
        <v>3</v>
      </c>
      <c r="D8" s="47">
        <v>4</v>
      </c>
      <c r="E8" s="47">
        <v>5</v>
      </c>
      <c r="F8" s="47">
        <v>6</v>
      </c>
      <c r="G8" s="47">
        <v>7</v>
      </c>
      <c r="H8" s="47">
        <v>8</v>
      </c>
      <c r="I8" s="47">
        <v>9</v>
      </c>
      <c r="J8" s="47">
        <v>10</v>
      </c>
      <c r="K8" s="47">
        <v>11</v>
      </c>
      <c r="L8" s="47">
        <v>12</v>
      </c>
      <c r="M8" s="47">
        <v>13</v>
      </c>
      <c r="N8" s="47">
        <v>14</v>
      </c>
      <c r="O8" s="47">
        <v>15</v>
      </c>
      <c r="P8" s="47">
        <v>16</v>
      </c>
    </row>
    <row r="9" spans="1:18" s="42" customFormat="1" ht="27" customHeight="1">
      <c r="A9" s="48" t="s">
        <v>78</v>
      </c>
      <c r="B9" s="49"/>
      <c r="C9" s="49"/>
      <c r="D9" s="49"/>
      <c r="E9" s="50">
        <f>E10+E44+E48+E68+E76</f>
        <v>5140357645.5044899</v>
      </c>
      <c r="F9" s="49"/>
      <c r="G9" s="50">
        <f>G10+G44+G48+G68+G76</f>
        <v>5166703191.5052099</v>
      </c>
      <c r="H9" s="49"/>
      <c r="I9" s="50">
        <f>I10+I44+I48+I68+I76</f>
        <v>5319935534.0009174</v>
      </c>
      <c r="J9" s="49"/>
      <c r="K9" s="50">
        <f>K10+K44+K48+K68+K76</f>
        <v>5515290961</v>
      </c>
      <c r="L9" s="49"/>
      <c r="M9" s="50">
        <f>M10+M44+M48+M68+M76</f>
        <v>5791590918.9972982</v>
      </c>
      <c r="N9" s="49"/>
      <c r="O9" s="50">
        <f>O10+O44+O48+O68+O76</f>
        <v>5968401032.9967794</v>
      </c>
      <c r="P9" s="100"/>
    </row>
    <row r="10" spans="1:18" s="43" customFormat="1" ht="84">
      <c r="A10" s="51" t="s">
        <v>79</v>
      </c>
      <c r="B10" s="52" t="s">
        <v>80</v>
      </c>
      <c r="C10" s="53">
        <v>100</v>
      </c>
      <c r="D10" s="53">
        <v>100</v>
      </c>
      <c r="E10" s="55">
        <f>E11+E18+E22+E25+E35+E39</f>
        <v>4814296619.5044899</v>
      </c>
      <c r="F10" s="54">
        <v>1</v>
      </c>
      <c r="G10" s="55">
        <f>G11+G18+G22+G25+G35+G39</f>
        <v>4838971025.5052099</v>
      </c>
      <c r="H10" s="54">
        <v>1</v>
      </c>
      <c r="I10" s="55">
        <f>I11+I18+I22+I25+I35+I39</f>
        <v>4982483598.0009174</v>
      </c>
      <c r="J10" s="54">
        <v>1</v>
      </c>
      <c r="K10" s="55">
        <f>K11+K18+K22+K25+K35+K39</f>
        <v>5165447321</v>
      </c>
      <c r="L10" s="54">
        <v>1</v>
      </c>
      <c r="M10" s="55">
        <f>M11+M18+M22+M25+M35+M39</f>
        <v>5424221134.9972982</v>
      </c>
      <c r="N10" s="54">
        <v>1</v>
      </c>
      <c r="O10" s="55">
        <f>O11+O18+O22+O25+O35+O39</f>
        <v>5589815902.9967794</v>
      </c>
      <c r="P10" s="101"/>
      <c r="R10" s="114"/>
    </row>
    <row r="11" spans="1:18" s="44" customFormat="1" ht="72">
      <c r="A11" s="56" t="s">
        <v>81</v>
      </c>
      <c r="B11" s="57" t="s">
        <v>82</v>
      </c>
      <c r="C11" s="58" t="s">
        <v>83</v>
      </c>
      <c r="D11" s="58" t="s">
        <v>83</v>
      </c>
      <c r="E11" s="59">
        <f>SUM(E12:E16)</f>
        <v>8999000</v>
      </c>
      <c r="F11" s="58" t="s">
        <v>83</v>
      </c>
      <c r="G11" s="59">
        <f>SUM(G12:G16)</f>
        <v>10000000</v>
      </c>
      <c r="H11" s="58" t="s">
        <v>83</v>
      </c>
      <c r="I11" s="59">
        <f>SUM(I12:I16)</f>
        <v>11250000</v>
      </c>
      <c r="J11" s="58" t="s">
        <v>83</v>
      </c>
      <c r="K11" s="59">
        <f>SUM(K12:K16)</f>
        <v>12500000</v>
      </c>
      <c r="L11" s="58" t="s">
        <v>83</v>
      </c>
      <c r="M11" s="59">
        <f>SUM(M12:M16)</f>
        <v>13750000</v>
      </c>
      <c r="N11" s="58" t="s">
        <v>83</v>
      </c>
      <c r="O11" s="59">
        <f>SUM(O12:O16)</f>
        <v>15000000</v>
      </c>
      <c r="P11" s="102"/>
      <c r="R11" s="115"/>
    </row>
    <row r="12" spans="1:18" ht="63.75">
      <c r="A12" s="9" t="s">
        <v>84</v>
      </c>
      <c r="B12" s="60" t="s">
        <v>85</v>
      </c>
      <c r="C12" s="61" t="s">
        <v>86</v>
      </c>
      <c r="D12" s="61" t="s">
        <v>86</v>
      </c>
      <c r="E12" s="61">
        <v>1799800</v>
      </c>
      <c r="F12" s="61" t="s">
        <v>86</v>
      </c>
      <c r="G12" s="62">
        <v>2000000</v>
      </c>
      <c r="H12" s="61" t="s">
        <v>86</v>
      </c>
      <c r="I12" s="103">
        <v>2250000</v>
      </c>
      <c r="J12" s="61" t="s">
        <v>86</v>
      </c>
      <c r="K12" s="104">
        <v>2500000</v>
      </c>
      <c r="L12" s="61" t="s">
        <v>86</v>
      </c>
      <c r="M12" s="103">
        <v>2750000</v>
      </c>
      <c r="N12" s="61" t="s">
        <v>86</v>
      </c>
      <c r="O12" s="103">
        <v>3000000</v>
      </c>
      <c r="P12" s="31"/>
    </row>
    <row r="13" spans="1:18" ht="89.25">
      <c r="A13" s="63" t="s">
        <v>87</v>
      </c>
      <c r="B13" s="60" t="s">
        <v>88</v>
      </c>
      <c r="C13" s="61" t="s">
        <v>86</v>
      </c>
      <c r="D13" s="61" t="s">
        <v>86</v>
      </c>
      <c r="E13" s="61">
        <v>1799800</v>
      </c>
      <c r="F13" s="61" t="s">
        <v>86</v>
      </c>
      <c r="G13" s="62">
        <v>2000000</v>
      </c>
      <c r="H13" s="61" t="s">
        <v>86</v>
      </c>
      <c r="I13" s="103">
        <v>2250000</v>
      </c>
      <c r="J13" s="61" t="s">
        <v>86</v>
      </c>
      <c r="K13" s="104">
        <v>2500000</v>
      </c>
      <c r="L13" s="61" t="s">
        <v>86</v>
      </c>
      <c r="M13" s="103">
        <v>2750000</v>
      </c>
      <c r="N13" s="61" t="s">
        <v>86</v>
      </c>
      <c r="O13" s="103">
        <v>3000000</v>
      </c>
      <c r="P13" s="31"/>
    </row>
    <row r="14" spans="1:18" ht="89.25">
      <c r="A14" s="63" t="s">
        <v>89</v>
      </c>
      <c r="B14" s="60" t="s">
        <v>90</v>
      </c>
      <c r="C14" s="61" t="s">
        <v>86</v>
      </c>
      <c r="D14" s="61" t="s">
        <v>86</v>
      </c>
      <c r="E14" s="61">
        <v>1799800</v>
      </c>
      <c r="F14" s="61" t="s">
        <v>86</v>
      </c>
      <c r="G14" s="62">
        <v>2000000</v>
      </c>
      <c r="H14" s="61" t="s">
        <v>86</v>
      </c>
      <c r="I14" s="103">
        <v>2250000</v>
      </c>
      <c r="J14" s="61" t="s">
        <v>86</v>
      </c>
      <c r="K14" s="104">
        <v>2500000</v>
      </c>
      <c r="L14" s="61" t="s">
        <v>86</v>
      </c>
      <c r="M14" s="103">
        <v>2750000</v>
      </c>
      <c r="N14" s="61" t="s">
        <v>86</v>
      </c>
      <c r="O14" s="103">
        <v>3000000</v>
      </c>
      <c r="P14" s="31"/>
    </row>
    <row r="15" spans="1:18" ht="89.25">
      <c r="A15" s="63" t="s">
        <v>91</v>
      </c>
      <c r="B15" s="60" t="s">
        <v>92</v>
      </c>
      <c r="C15" s="61" t="s">
        <v>86</v>
      </c>
      <c r="D15" s="61" t="s">
        <v>86</v>
      </c>
      <c r="E15" s="61">
        <v>1799800</v>
      </c>
      <c r="F15" s="61" t="s">
        <v>86</v>
      </c>
      <c r="G15" s="62">
        <v>2000000</v>
      </c>
      <c r="H15" s="61" t="s">
        <v>86</v>
      </c>
      <c r="I15" s="103">
        <v>2250000</v>
      </c>
      <c r="J15" s="61" t="s">
        <v>86</v>
      </c>
      <c r="K15" s="104">
        <v>2500000</v>
      </c>
      <c r="L15" s="61" t="s">
        <v>86</v>
      </c>
      <c r="M15" s="103">
        <v>2750000</v>
      </c>
      <c r="N15" s="61" t="s">
        <v>86</v>
      </c>
      <c r="O15" s="103">
        <v>3000000</v>
      </c>
      <c r="P15" s="31"/>
    </row>
    <row r="16" spans="1:18" ht="140.25">
      <c r="A16" s="63" t="s">
        <v>93</v>
      </c>
      <c r="B16" s="60" t="s">
        <v>94</v>
      </c>
      <c r="C16" s="61" t="s">
        <v>95</v>
      </c>
      <c r="D16" s="61" t="s">
        <v>95</v>
      </c>
      <c r="E16" s="61">
        <v>1799800</v>
      </c>
      <c r="F16" s="61" t="s">
        <v>95</v>
      </c>
      <c r="G16" s="62">
        <v>2000000</v>
      </c>
      <c r="H16" s="61" t="s">
        <v>95</v>
      </c>
      <c r="I16" s="103">
        <v>2250000</v>
      </c>
      <c r="J16" s="61" t="s">
        <v>95</v>
      </c>
      <c r="K16" s="104">
        <v>2500000</v>
      </c>
      <c r="L16" s="61" t="s">
        <v>95</v>
      </c>
      <c r="M16" s="103">
        <v>2750000</v>
      </c>
      <c r="N16" s="61" t="s">
        <v>95</v>
      </c>
      <c r="O16" s="103">
        <v>3000000</v>
      </c>
      <c r="P16" s="31"/>
    </row>
    <row r="17" spans="1:16">
      <c r="A17" s="20"/>
      <c r="B17" s="64"/>
      <c r="C17" s="65"/>
      <c r="D17" s="65"/>
      <c r="E17" s="65"/>
      <c r="F17" s="61"/>
      <c r="G17" s="62"/>
      <c r="H17" s="61"/>
      <c r="I17" s="62"/>
      <c r="J17" s="61"/>
      <c r="K17" s="62"/>
      <c r="L17" s="61"/>
      <c r="M17" s="62"/>
      <c r="N17" s="61"/>
      <c r="O17" s="62"/>
      <c r="P17" s="31"/>
    </row>
    <row r="18" spans="1:16" ht="48">
      <c r="A18" s="247" t="s">
        <v>96</v>
      </c>
      <c r="B18" s="248" t="s">
        <v>97</v>
      </c>
      <c r="C18" s="249" t="s">
        <v>98</v>
      </c>
      <c r="D18" s="249" t="s">
        <v>98</v>
      </c>
      <c r="E18" s="250">
        <f>SUM(E19:E20)</f>
        <v>4280015493.5052099</v>
      </c>
      <c r="F18" s="249" t="s">
        <v>98</v>
      </c>
      <c r="G18" s="250">
        <f>SUM(G19:G20)</f>
        <v>4280215693.5052099</v>
      </c>
      <c r="H18" s="249" t="s">
        <v>98</v>
      </c>
      <c r="I18" s="250">
        <f>SUM(I19:I20)</f>
        <v>4323247850.4402599</v>
      </c>
      <c r="J18" s="249" t="s">
        <v>98</v>
      </c>
      <c r="K18" s="250">
        <f>SUM(K19:K20)</f>
        <v>4409917807</v>
      </c>
      <c r="L18" s="249" t="s">
        <v>98</v>
      </c>
      <c r="M18" s="250">
        <f>SUM(M19:M20)</f>
        <v>4498316163.5980501</v>
      </c>
      <c r="N18" s="249" t="s">
        <v>98</v>
      </c>
      <c r="O18" s="250">
        <f>SUM(O19:O20)</f>
        <v>4588477486.8700104</v>
      </c>
      <c r="P18" s="102"/>
    </row>
    <row r="19" spans="1:16" ht="51">
      <c r="A19" s="66" t="s">
        <v>99</v>
      </c>
      <c r="B19" s="67" t="s">
        <v>100</v>
      </c>
      <c r="C19" s="61" t="s">
        <v>101</v>
      </c>
      <c r="D19" s="61" t="s">
        <v>101</v>
      </c>
      <c r="E19" s="196">
        <v>4278215693.5052099</v>
      </c>
      <c r="F19" s="61" t="s">
        <v>101</v>
      </c>
      <c r="G19" s="62">
        <v>4278215693.5052099</v>
      </c>
      <c r="H19" s="68" t="s">
        <v>102</v>
      </c>
      <c r="I19" s="105">
        <v>4320997850.4402599</v>
      </c>
      <c r="J19" s="68" t="s">
        <v>102</v>
      </c>
      <c r="K19" s="106">
        <v>4407417807</v>
      </c>
      <c r="L19" s="68" t="s">
        <v>102</v>
      </c>
      <c r="M19" s="105">
        <v>4495566163.5980501</v>
      </c>
      <c r="N19" s="68" t="s">
        <v>102</v>
      </c>
      <c r="O19" s="106">
        <v>4585477486.8700104</v>
      </c>
      <c r="P19" s="31"/>
    </row>
    <row r="20" spans="1:16" ht="102">
      <c r="A20" s="66" t="s">
        <v>103</v>
      </c>
      <c r="B20" s="60" t="s">
        <v>104</v>
      </c>
      <c r="C20" s="69" t="s">
        <v>86</v>
      </c>
      <c r="D20" s="69" t="s">
        <v>86</v>
      </c>
      <c r="E20" s="69">
        <v>1799800</v>
      </c>
      <c r="F20" s="69" t="s">
        <v>86</v>
      </c>
      <c r="G20" s="62">
        <v>2000000</v>
      </c>
      <c r="H20" s="69" t="s">
        <v>86</v>
      </c>
      <c r="I20" s="103">
        <v>2250000</v>
      </c>
      <c r="J20" s="69" t="s">
        <v>86</v>
      </c>
      <c r="K20" s="104">
        <v>2500000</v>
      </c>
      <c r="L20" s="69" t="s">
        <v>86</v>
      </c>
      <c r="M20" s="103">
        <v>2750000</v>
      </c>
      <c r="N20" s="69" t="s">
        <v>86</v>
      </c>
      <c r="O20" s="103">
        <v>3000000</v>
      </c>
      <c r="P20" s="31"/>
    </row>
    <row r="21" spans="1:16">
      <c r="A21" s="70"/>
      <c r="B21" s="64"/>
      <c r="C21" s="71"/>
      <c r="D21" s="71"/>
      <c r="E21" s="71"/>
      <c r="F21" s="72"/>
      <c r="G21" s="62"/>
      <c r="H21" s="72"/>
      <c r="I21" s="62"/>
      <c r="J21" s="72"/>
      <c r="K21" s="62"/>
      <c r="L21" s="72"/>
      <c r="M21" s="62"/>
      <c r="N21" s="72"/>
      <c r="O21" s="62"/>
      <c r="P21" s="31"/>
    </row>
    <row r="22" spans="1:16" ht="72">
      <c r="A22" s="251" t="s">
        <v>107</v>
      </c>
      <c r="B22" s="252" t="s">
        <v>108</v>
      </c>
      <c r="C22" s="249" t="s">
        <v>102</v>
      </c>
      <c r="D22" s="249" t="s">
        <v>102</v>
      </c>
      <c r="E22" s="59">
        <f>E23</f>
        <v>5917229.9992800001</v>
      </c>
      <c r="F22" s="249" t="s">
        <v>102</v>
      </c>
      <c r="G22" s="59">
        <f>G23</f>
        <v>5950000</v>
      </c>
      <c r="H22" s="249" t="s">
        <v>102</v>
      </c>
      <c r="I22" s="59">
        <f>I23</f>
        <v>6118700</v>
      </c>
      <c r="J22" s="249" t="s">
        <v>102</v>
      </c>
      <c r="K22" s="59">
        <f>K23</f>
        <v>6335300</v>
      </c>
      <c r="L22" s="249" t="s">
        <v>102</v>
      </c>
      <c r="M22" s="59">
        <f>M23</f>
        <v>6637682.2492481349</v>
      </c>
      <c r="N22" s="249" t="s">
        <v>102</v>
      </c>
      <c r="O22" s="59">
        <f>O23</f>
        <v>16834300</v>
      </c>
      <c r="P22" s="102"/>
    </row>
    <row r="23" spans="1:16" ht="76.5">
      <c r="A23" s="73" t="s">
        <v>109</v>
      </c>
      <c r="B23" s="60" t="s">
        <v>110</v>
      </c>
      <c r="C23" s="74" t="s">
        <v>102</v>
      </c>
      <c r="D23" s="74" t="s">
        <v>102</v>
      </c>
      <c r="E23" s="61">
        <v>5917229.9992800001</v>
      </c>
      <c r="F23" s="74" t="s">
        <v>102</v>
      </c>
      <c r="G23" s="78">
        <v>5950000</v>
      </c>
      <c r="H23" s="61" t="s">
        <v>102</v>
      </c>
      <c r="I23" s="103">
        <v>6118700</v>
      </c>
      <c r="J23" s="61" t="s">
        <v>102</v>
      </c>
      <c r="K23" s="107">
        <v>6335300</v>
      </c>
      <c r="L23" s="61" t="s">
        <v>102</v>
      </c>
      <c r="M23" s="106">
        <v>6637682.2492481349</v>
      </c>
      <c r="N23" s="61" t="s">
        <v>102</v>
      </c>
      <c r="O23" s="107">
        <v>16834300</v>
      </c>
      <c r="P23" s="31"/>
    </row>
    <row r="24" spans="1:16">
      <c r="A24" s="14"/>
      <c r="B24" s="75"/>
      <c r="C24" s="71"/>
      <c r="D24" s="71"/>
      <c r="E24" s="71"/>
      <c r="F24" s="72"/>
      <c r="G24" s="62"/>
      <c r="H24" s="72"/>
      <c r="I24" s="62"/>
      <c r="J24" s="72"/>
      <c r="K24" s="62"/>
      <c r="L24" s="72"/>
      <c r="M24" s="62"/>
      <c r="N24" s="72"/>
      <c r="O24" s="62"/>
      <c r="P24" s="31"/>
    </row>
    <row r="25" spans="1:16" ht="60">
      <c r="A25" s="205" t="s">
        <v>111</v>
      </c>
      <c r="B25" s="253" t="s">
        <v>112</v>
      </c>
      <c r="C25" s="249" t="s">
        <v>98</v>
      </c>
      <c r="D25" s="249" t="s">
        <v>98</v>
      </c>
      <c r="E25" s="207">
        <f>SUM(E26:E33)</f>
        <v>126419600</v>
      </c>
      <c r="F25" s="249" t="s">
        <v>98</v>
      </c>
      <c r="G25" s="207">
        <f>SUM(G26:G33)</f>
        <v>126790000</v>
      </c>
      <c r="H25" s="249" t="s">
        <v>98</v>
      </c>
      <c r="I25" s="207">
        <f>SUM(I26:I33)</f>
        <v>152936299.74065739</v>
      </c>
      <c r="J25" s="249" t="s">
        <v>98</v>
      </c>
      <c r="K25" s="207">
        <f>SUM(K26:K33)</f>
        <v>222974500</v>
      </c>
      <c r="L25" s="249" t="s">
        <v>98</v>
      </c>
      <c r="M25" s="207">
        <f>SUM(M26:M33)</f>
        <v>283654200</v>
      </c>
      <c r="N25" s="249" t="s">
        <v>98</v>
      </c>
      <c r="O25" s="207">
        <f>SUM(O26:O33)</f>
        <v>294750000</v>
      </c>
      <c r="P25" s="102"/>
    </row>
    <row r="26" spans="1:16" ht="76.5">
      <c r="A26" s="76" t="s">
        <v>113</v>
      </c>
      <c r="B26" s="67" t="s">
        <v>114</v>
      </c>
      <c r="C26" s="77" t="s">
        <v>115</v>
      </c>
      <c r="D26" s="77" t="s">
        <v>115</v>
      </c>
      <c r="E26" s="77">
        <v>5124900</v>
      </c>
      <c r="F26" s="77" t="s">
        <v>115</v>
      </c>
      <c r="G26" s="78">
        <v>5150000</v>
      </c>
      <c r="H26" s="77" t="s">
        <v>115</v>
      </c>
      <c r="I26" s="106">
        <v>5299399.7406573799</v>
      </c>
      <c r="J26" s="77" t="s">
        <v>115</v>
      </c>
      <c r="K26" s="107">
        <v>5487100</v>
      </c>
      <c r="L26" s="77" t="s">
        <v>115</v>
      </c>
      <c r="M26" s="109">
        <v>5748900</v>
      </c>
      <c r="N26" s="77" t="s">
        <v>115</v>
      </c>
      <c r="O26" s="103">
        <v>6000000</v>
      </c>
      <c r="P26" s="31"/>
    </row>
    <row r="27" spans="1:16" ht="63.75">
      <c r="A27" s="63" t="s">
        <v>116</v>
      </c>
      <c r="B27" s="67" t="s">
        <v>117</v>
      </c>
      <c r="C27" s="79" t="s">
        <v>118</v>
      </c>
      <c r="D27" s="79" t="s">
        <v>118</v>
      </c>
      <c r="E27" s="69">
        <v>22618400</v>
      </c>
      <c r="F27" s="79" t="s">
        <v>118</v>
      </c>
      <c r="G27" s="78">
        <v>22730000</v>
      </c>
      <c r="H27" s="80" t="s">
        <v>119</v>
      </c>
      <c r="I27" s="109">
        <v>23388500</v>
      </c>
      <c r="J27" s="110" t="s">
        <v>120</v>
      </c>
      <c r="K27" s="107">
        <v>88892500</v>
      </c>
      <c r="L27" s="110" t="s">
        <v>120</v>
      </c>
      <c r="M27" s="109">
        <v>93193300</v>
      </c>
      <c r="N27" s="110" t="s">
        <v>120</v>
      </c>
      <c r="O27" s="103">
        <v>97500000</v>
      </c>
      <c r="P27" s="31"/>
    </row>
    <row r="28" spans="1:16" ht="51">
      <c r="A28" s="63" t="s">
        <v>121</v>
      </c>
      <c r="B28" s="67" t="s">
        <v>122</v>
      </c>
      <c r="C28" s="79" t="s">
        <v>123</v>
      </c>
      <c r="D28" s="79" t="s">
        <v>123</v>
      </c>
      <c r="E28" s="69">
        <v>3353500</v>
      </c>
      <c r="F28" s="79" t="s">
        <v>123</v>
      </c>
      <c r="G28" s="78">
        <v>3370000</v>
      </c>
      <c r="H28" s="77" t="s">
        <v>124</v>
      </c>
      <c r="I28" s="109">
        <v>3467500</v>
      </c>
      <c r="J28" s="77" t="s">
        <v>125</v>
      </c>
      <c r="K28" s="107">
        <v>3590500</v>
      </c>
      <c r="L28" s="77" t="s">
        <v>125</v>
      </c>
      <c r="M28" s="109">
        <v>3761800</v>
      </c>
      <c r="N28" s="77" t="s">
        <v>125</v>
      </c>
      <c r="O28" s="107">
        <v>3875000</v>
      </c>
      <c r="P28" s="31"/>
    </row>
    <row r="29" spans="1:16" ht="51">
      <c r="A29" s="63" t="s">
        <v>126</v>
      </c>
      <c r="B29" s="67" t="s">
        <v>127</v>
      </c>
      <c r="C29" s="79" t="s">
        <v>128</v>
      </c>
      <c r="D29" s="79" t="s">
        <v>128</v>
      </c>
      <c r="E29" s="69">
        <v>5953100</v>
      </c>
      <c r="F29" s="79" t="s">
        <v>128</v>
      </c>
      <c r="G29" s="78">
        <v>5980000</v>
      </c>
      <c r="H29" s="77" t="s">
        <v>129</v>
      </c>
      <c r="I29" s="106">
        <v>6155900</v>
      </c>
      <c r="J29" s="77" t="s">
        <v>130</v>
      </c>
      <c r="K29" s="107">
        <v>6373900</v>
      </c>
      <c r="L29" s="77" t="s">
        <v>130</v>
      </c>
      <c r="M29" s="109">
        <v>6677900</v>
      </c>
      <c r="N29" s="77" t="s">
        <v>130</v>
      </c>
      <c r="O29" s="103">
        <v>6875000</v>
      </c>
      <c r="P29" s="31"/>
    </row>
    <row r="30" spans="1:16" ht="76.5">
      <c r="A30" s="63" t="s">
        <v>131</v>
      </c>
      <c r="B30" s="60" t="s">
        <v>132</v>
      </c>
      <c r="C30" s="79" t="s">
        <v>133</v>
      </c>
      <c r="D30" s="79" t="s">
        <v>133</v>
      </c>
      <c r="E30" s="69">
        <v>916000</v>
      </c>
      <c r="F30" s="79" t="s">
        <v>133</v>
      </c>
      <c r="G30" s="78">
        <v>1860000</v>
      </c>
      <c r="H30" s="81" t="s">
        <v>134</v>
      </c>
      <c r="I30" s="106">
        <v>1900000</v>
      </c>
      <c r="J30" s="108" t="s">
        <v>134</v>
      </c>
      <c r="K30" s="107">
        <v>2000000</v>
      </c>
      <c r="L30" s="108" t="s">
        <v>134</v>
      </c>
      <c r="M30" s="109">
        <v>2075000</v>
      </c>
      <c r="N30" s="108" t="s">
        <v>134</v>
      </c>
      <c r="O30" s="103">
        <v>2500000</v>
      </c>
      <c r="P30" s="31"/>
    </row>
    <row r="31" spans="1:16" ht="36.75" customHeight="1">
      <c r="A31" s="63" t="s">
        <v>135</v>
      </c>
      <c r="B31" s="82" t="s">
        <v>136</v>
      </c>
      <c r="C31" s="61"/>
      <c r="D31" s="61"/>
      <c r="E31" s="61">
        <v>2989000</v>
      </c>
      <c r="F31" s="61"/>
      <c r="G31" s="78"/>
      <c r="H31" s="77"/>
      <c r="I31" s="108"/>
      <c r="J31" s="77"/>
      <c r="K31" s="179" t="s">
        <v>137</v>
      </c>
      <c r="L31" s="77"/>
      <c r="M31" s="180" t="s">
        <v>137</v>
      </c>
      <c r="N31" s="77"/>
      <c r="O31" s="181" t="s">
        <v>137</v>
      </c>
      <c r="P31" s="31"/>
    </row>
    <row r="32" spans="1:16" ht="63.75">
      <c r="A32" s="63" t="s">
        <v>138</v>
      </c>
      <c r="B32" s="60" t="s">
        <v>139</v>
      </c>
      <c r="C32" s="74" t="s">
        <v>106</v>
      </c>
      <c r="D32" s="74" t="s">
        <v>106</v>
      </c>
      <c r="E32" s="61">
        <v>60469500</v>
      </c>
      <c r="F32" s="74" t="s">
        <v>106</v>
      </c>
      <c r="G32" s="78">
        <v>62400000</v>
      </c>
      <c r="H32" s="83" t="s">
        <v>140</v>
      </c>
      <c r="I32" s="106">
        <v>64300000</v>
      </c>
      <c r="J32" s="83" t="s">
        <v>140</v>
      </c>
      <c r="K32" s="107">
        <v>66490000</v>
      </c>
      <c r="L32" s="83" t="s">
        <v>140</v>
      </c>
      <c r="M32" s="109">
        <v>69665000</v>
      </c>
      <c r="N32" s="83" t="s">
        <v>140</v>
      </c>
      <c r="O32" s="103">
        <v>72000000</v>
      </c>
      <c r="P32" s="31"/>
    </row>
    <row r="33" spans="1:16" ht="89.25">
      <c r="A33" s="63" t="s">
        <v>141</v>
      </c>
      <c r="B33" s="60" t="s">
        <v>142</v>
      </c>
      <c r="C33" s="74">
        <v>1</v>
      </c>
      <c r="D33" s="74">
        <v>1</v>
      </c>
      <c r="E33" s="61">
        <v>24995200</v>
      </c>
      <c r="F33" s="74">
        <v>1</v>
      </c>
      <c r="G33" s="78">
        <v>25300000</v>
      </c>
      <c r="H33" s="74">
        <v>1</v>
      </c>
      <c r="I33" s="106">
        <v>48425000</v>
      </c>
      <c r="J33" s="74">
        <v>1</v>
      </c>
      <c r="K33" s="107">
        <v>50140500</v>
      </c>
      <c r="L33" s="74">
        <v>1</v>
      </c>
      <c r="M33" s="109">
        <v>102532300</v>
      </c>
      <c r="N33" s="74">
        <v>1</v>
      </c>
      <c r="O33" s="103">
        <v>106000000</v>
      </c>
      <c r="P33" s="31"/>
    </row>
    <row r="34" spans="1:16">
      <c r="A34" s="20"/>
      <c r="B34" s="84"/>
      <c r="C34" s="71"/>
      <c r="D34" s="71"/>
      <c r="E34" s="71"/>
      <c r="F34" s="71"/>
      <c r="G34" s="85"/>
      <c r="H34" s="71"/>
      <c r="I34" s="85"/>
      <c r="J34" s="71"/>
      <c r="K34" s="85"/>
      <c r="L34" s="71"/>
      <c r="M34" s="85"/>
      <c r="N34" s="71"/>
      <c r="O34" s="85"/>
      <c r="P34" s="31"/>
    </row>
    <row r="35" spans="1:16" ht="60">
      <c r="A35" s="254" t="s">
        <v>143</v>
      </c>
      <c r="B35" s="255" t="s">
        <v>144</v>
      </c>
      <c r="C35" s="249" t="s">
        <v>98</v>
      </c>
      <c r="D35" s="249" t="s">
        <v>98</v>
      </c>
      <c r="E35" s="207">
        <f>E36+E37</f>
        <v>338802900</v>
      </c>
      <c r="F35" s="249" t="s">
        <v>98</v>
      </c>
      <c r="G35" s="207">
        <f>G36+G37</f>
        <v>343965332</v>
      </c>
      <c r="H35" s="249" t="s">
        <v>98</v>
      </c>
      <c r="I35" s="256">
        <f>I36+I37</f>
        <v>356025647.81999999</v>
      </c>
      <c r="J35" s="249" t="s">
        <v>98</v>
      </c>
      <c r="K35" s="213">
        <f>K36+K37</f>
        <v>371107214</v>
      </c>
      <c r="L35" s="249" t="s">
        <v>98</v>
      </c>
      <c r="M35" s="257">
        <f>M36+M37</f>
        <v>415329389.14999998</v>
      </c>
      <c r="N35" s="249" t="s">
        <v>98</v>
      </c>
      <c r="O35" s="213">
        <f>O36+O37</f>
        <v>427064116.12676907</v>
      </c>
      <c r="P35" s="102"/>
    </row>
    <row r="36" spans="1:16" ht="63.75">
      <c r="A36" s="66" t="s">
        <v>145</v>
      </c>
      <c r="B36" s="60" t="s">
        <v>146</v>
      </c>
      <c r="C36" s="83" t="s">
        <v>140</v>
      </c>
      <c r="D36" s="83" t="s">
        <v>140</v>
      </c>
      <c r="E36" s="197">
        <v>42656400</v>
      </c>
      <c r="F36" s="83" t="s">
        <v>140</v>
      </c>
      <c r="G36" s="86">
        <v>46308832</v>
      </c>
      <c r="H36" s="83" t="s">
        <v>140</v>
      </c>
      <c r="I36" s="111">
        <v>49795647.82</v>
      </c>
      <c r="J36" s="83" t="s">
        <v>140</v>
      </c>
      <c r="K36" s="86">
        <v>54030214</v>
      </c>
      <c r="L36" s="83" t="s">
        <v>140</v>
      </c>
      <c r="M36" s="112">
        <v>83126389.150000006</v>
      </c>
      <c r="N36" s="83" t="s">
        <v>140</v>
      </c>
      <c r="O36" s="113">
        <v>82064116.126769096</v>
      </c>
      <c r="P36" s="31"/>
    </row>
    <row r="37" spans="1:16" ht="63.75">
      <c r="A37" s="63" t="s">
        <v>147</v>
      </c>
      <c r="B37" s="67" t="s">
        <v>148</v>
      </c>
      <c r="C37" s="83" t="s">
        <v>140</v>
      </c>
      <c r="D37" s="83" t="s">
        <v>140</v>
      </c>
      <c r="E37" s="197">
        <v>296146500</v>
      </c>
      <c r="F37" s="83" t="s">
        <v>140</v>
      </c>
      <c r="G37" s="86">
        <v>297656500</v>
      </c>
      <c r="H37" s="83" t="s">
        <v>140</v>
      </c>
      <c r="I37" s="111">
        <v>306230000</v>
      </c>
      <c r="J37" s="83" t="s">
        <v>140</v>
      </c>
      <c r="K37" s="86">
        <v>317077000</v>
      </c>
      <c r="L37" s="83" t="s">
        <v>140</v>
      </c>
      <c r="M37" s="111">
        <v>332203000</v>
      </c>
      <c r="N37" s="83" t="s">
        <v>140</v>
      </c>
      <c r="O37" s="112">
        <v>345000000</v>
      </c>
      <c r="P37" s="31"/>
    </row>
    <row r="38" spans="1:16">
      <c r="A38" s="87"/>
      <c r="B38" s="84"/>
      <c r="C38" s="71"/>
      <c r="D38" s="71"/>
      <c r="E38" s="71"/>
      <c r="F38" s="72"/>
      <c r="G38" s="85"/>
      <c r="H38" s="72"/>
      <c r="I38" s="85"/>
      <c r="J38" s="72"/>
      <c r="K38" s="85"/>
      <c r="L38" s="72"/>
      <c r="M38" s="85"/>
      <c r="N38" s="72"/>
      <c r="O38" s="85"/>
      <c r="P38" s="31"/>
    </row>
    <row r="39" spans="1:16" ht="84">
      <c r="A39" s="258" t="s">
        <v>149</v>
      </c>
      <c r="B39" s="259" t="s">
        <v>150</v>
      </c>
      <c r="C39" s="249" t="s">
        <v>98</v>
      </c>
      <c r="D39" s="249" t="s">
        <v>98</v>
      </c>
      <c r="E39" s="207">
        <f>SUM(E40:E42)</f>
        <v>54142396</v>
      </c>
      <c r="F39" s="249" t="s">
        <v>98</v>
      </c>
      <c r="G39" s="207">
        <f>SUM(G40:G42)</f>
        <v>72050000</v>
      </c>
      <c r="H39" s="249" t="s">
        <v>98</v>
      </c>
      <c r="I39" s="207">
        <f>SUM(I40:I42)</f>
        <v>132905100</v>
      </c>
      <c r="J39" s="249" t="s">
        <v>98</v>
      </c>
      <c r="K39" s="213">
        <f>SUM(K40:K42)</f>
        <v>142612500</v>
      </c>
      <c r="L39" s="249" t="s">
        <v>98</v>
      </c>
      <c r="M39" s="213">
        <f>SUM(M40:M42)</f>
        <v>206533700</v>
      </c>
      <c r="N39" s="249" t="s">
        <v>98</v>
      </c>
      <c r="O39" s="213">
        <f>SUM(O40:O42)</f>
        <v>247690000</v>
      </c>
      <c r="P39" s="260"/>
    </row>
    <row r="40" spans="1:16" ht="51">
      <c r="A40" s="66" t="s">
        <v>151</v>
      </c>
      <c r="B40" s="60" t="s">
        <v>152</v>
      </c>
      <c r="C40" s="88" t="s">
        <v>153</v>
      </c>
      <c r="D40" s="88" t="s">
        <v>153</v>
      </c>
      <c r="E40" s="197">
        <v>35604028</v>
      </c>
      <c r="F40" s="88" t="s">
        <v>153</v>
      </c>
      <c r="G40" s="89">
        <v>36000000</v>
      </c>
      <c r="H40" s="88" t="s">
        <v>153</v>
      </c>
      <c r="I40" s="109">
        <v>43816300</v>
      </c>
      <c r="J40" s="88" t="s">
        <v>153</v>
      </c>
      <c r="K40" s="107">
        <v>45368000</v>
      </c>
      <c r="L40" s="88" t="s">
        <v>153</v>
      </c>
      <c r="M40" s="109">
        <v>47532700</v>
      </c>
      <c r="N40" s="88" t="s">
        <v>153</v>
      </c>
      <c r="O40" s="107">
        <v>68940000</v>
      </c>
      <c r="P40" s="31"/>
    </row>
    <row r="41" spans="1:16" ht="76.5">
      <c r="A41" s="66" t="s">
        <v>154</v>
      </c>
      <c r="B41" s="60" t="s">
        <v>155</v>
      </c>
      <c r="C41" s="71" t="s">
        <v>156</v>
      </c>
      <c r="D41" s="71" t="s">
        <v>156</v>
      </c>
      <c r="E41" s="198">
        <v>13868368</v>
      </c>
      <c r="F41" s="71" t="s">
        <v>156</v>
      </c>
      <c r="G41" s="89">
        <v>31300000</v>
      </c>
      <c r="H41" s="71" t="s">
        <v>156</v>
      </c>
      <c r="I41" s="109">
        <v>84259800</v>
      </c>
      <c r="J41" s="71" t="s">
        <v>156</v>
      </c>
      <c r="K41" s="107">
        <v>87244500</v>
      </c>
      <c r="L41" s="71" t="s">
        <v>156</v>
      </c>
      <c r="M41" s="109">
        <v>148524000</v>
      </c>
      <c r="N41" s="71" t="s">
        <v>156</v>
      </c>
      <c r="O41" s="107">
        <v>152950000</v>
      </c>
      <c r="P41" s="31"/>
    </row>
    <row r="42" spans="1:16" ht="102">
      <c r="A42" s="66" t="s">
        <v>157</v>
      </c>
      <c r="B42" s="60" t="s">
        <v>158</v>
      </c>
      <c r="C42" s="79" t="s">
        <v>159</v>
      </c>
      <c r="D42" s="79" t="s">
        <v>159</v>
      </c>
      <c r="E42" s="69">
        <v>4670000</v>
      </c>
      <c r="F42" s="79" t="s">
        <v>159</v>
      </c>
      <c r="G42" s="78">
        <v>4750000</v>
      </c>
      <c r="H42" s="79" t="s">
        <v>159</v>
      </c>
      <c r="I42" s="109">
        <v>4829000</v>
      </c>
      <c r="J42" s="79" t="s">
        <v>159</v>
      </c>
      <c r="K42" s="107">
        <v>10000000</v>
      </c>
      <c r="L42" s="79" t="s">
        <v>159</v>
      </c>
      <c r="M42" s="109">
        <v>10477000</v>
      </c>
      <c r="N42" s="79" t="s">
        <v>159</v>
      </c>
      <c r="O42" s="103">
        <v>25800000</v>
      </c>
      <c r="P42" s="31"/>
    </row>
    <row r="43" spans="1:16">
      <c r="A43" s="90"/>
      <c r="B43" s="84"/>
      <c r="C43" s="71"/>
      <c r="D43" s="71"/>
      <c r="E43" s="71"/>
      <c r="F43" s="91"/>
      <c r="G43" s="85"/>
      <c r="H43" s="91"/>
      <c r="I43" s="85"/>
      <c r="J43" s="91"/>
      <c r="K43" s="85"/>
      <c r="L43" s="91"/>
      <c r="M43" s="85"/>
      <c r="N43" s="91"/>
      <c r="O43" s="85"/>
      <c r="P43" s="31"/>
    </row>
    <row r="44" spans="1:16" ht="84">
      <c r="A44" s="200" t="s">
        <v>160</v>
      </c>
      <c r="B44" s="201" t="s">
        <v>27</v>
      </c>
      <c r="C44" s="202">
        <v>1</v>
      </c>
      <c r="D44" s="202">
        <v>1</v>
      </c>
      <c r="E44" s="203">
        <f>E45</f>
        <v>3195300</v>
      </c>
      <c r="F44" s="202">
        <v>1</v>
      </c>
      <c r="G44" s="203">
        <f>G45</f>
        <v>3211677</v>
      </c>
      <c r="H44" s="202">
        <v>1</v>
      </c>
      <c r="I44" s="203">
        <f>I45</f>
        <v>3306927</v>
      </c>
      <c r="J44" s="202">
        <v>1</v>
      </c>
      <c r="K44" s="203">
        <f>K45</f>
        <v>3428362</v>
      </c>
      <c r="L44" s="202">
        <v>1</v>
      </c>
      <c r="M44" s="203">
        <f>M45</f>
        <v>3600113</v>
      </c>
      <c r="N44" s="202">
        <v>1</v>
      </c>
      <c r="O44" s="203">
        <f>O45</f>
        <v>3710020</v>
      </c>
      <c r="P44" s="204"/>
    </row>
    <row r="45" spans="1:16" ht="108">
      <c r="A45" s="205" t="s">
        <v>161</v>
      </c>
      <c r="B45" s="205" t="s">
        <v>162</v>
      </c>
      <c r="C45" s="206">
        <v>98.87</v>
      </c>
      <c r="D45" s="206">
        <v>98.25</v>
      </c>
      <c r="E45" s="207">
        <f>E46</f>
        <v>3195300</v>
      </c>
      <c r="F45" s="206">
        <v>98.25</v>
      </c>
      <c r="G45" s="207">
        <f>G46</f>
        <v>3211677</v>
      </c>
      <c r="H45" s="208">
        <v>98.5</v>
      </c>
      <c r="I45" s="207">
        <f>I46</f>
        <v>3306927</v>
      </c>
      <c r="J45" s="206">
        <v>98.75</v>
      </c>
      <c r="K45" s="207">
        <f>K46</f>
        <v>3428362</v>
      </c>
      <c r="L45" s="206">
        <v>98.8</v>
      </c>
      <c r="M45" s="207">
        <f>M46</f>
        <v>3600113</v>
      </c>
      <c r="N45" s="206">
        <v>99</v>
      </c>
      <c r="O45" s="207">
        <f>O46</f>
        <v>3710020</v>
      </c>
      <c r="P45" s="102"/>
    </row>
    <row r="46" spans="1:16" ht="102">
      <c r="A46" s="76" t="s">
        <v>163</v>
      </c>
      <c r="B46" s="67" t="s">
        <v>164</v>
      </c>
      <c r="C46" s="92" t="s">
        <v>165</v>
      </c>
      <c r="D46" s="92" t="s">
        <v>165</v>
      </c>
      <c r="E46" s="199">
        <v>3195300</v>
      </c>
      <c r="F46" s="92" t="s">
        <v>165</v>
      </c>
      <c r="G46" s="85">
        <v>3211677</v>
      </c>
      <c r="H46" s="92" t="s">
        <v>165</v>
      </c>
      <c r="I46" s="229">
        <v>3306927</v>
      </c>
      <c r="J46" s="92" t="s">
        <v>165</v>
      </c>
      <c r="K46" s="239">
        <v>3428362</v>
      </c>
      <c r="L46" s="92" t="s">
        <v>165</v>
      </c>
      <c r="M46" s="239">
        <v>3600113</v>
      </c>
      <c r="N46" s="92" t="s">
        <v>165</v>
      </c>
      <c r="O46" s="239">
        <v>3710020</v>
      </c>
      <c r="P46" s="31"/>
    </row>
    <row r="47" spans="1:16">
      <c r="A47" s="93"/>
      <c r="B47" s="75"/>
      <c r="C47" s="71"/>
      <c r="D47" s="71"/>
      <c r="E47" s="71"/>
      <c r="F47" s="94"/>
      <c r="G47" s="85"/>
      <c r="H47" s="94"/>
      <c r="I47" s="85"/>
      <c r="J47" s="94"/>
      <c r="K47" s="85"/>
      <c r="L47" s="94"/>
      <c r="M47" s="85"/>
      <c r="N47" s="94"/>
      <c r="O47" s="85"/>
      <c r="P47" s="31"/>
    </row>
    <row r="48" spans="1:16" ht="56.25" customHeight="1">
      <c r="A48" s="323" t="s">
        <v>166</v>
      </c>
      <c r="B48" s="201" t="s">
        <v>167</v>
      </c>
      <c r="C48" s="202">
        <v>1</v>
      </c>
      <c r="D48" s="202">
        <v>1</v>
      </c>
      <c r="E48" s="317">
        <f>E57+E64</f>
        <v>170849400</v>
      </c>
      <c r="F48" s="202">
        <v>1</v>
      </c>
      <c r="G48" s="317">
        <f>G57+G64</f>
        <v>171725044</v>
      </c>
      <c r="H48" s="202">
        <v>1</v>
      </c>
      <c r="I48" s="317">
        <f>I57+I64</f>
        <v>176818007</v>
      </c>
      <c r="J48" s="202">
        <v>1</v>
      </c>
      <c r="K48" s="317">
        <f>K57+K64</f>
        <v>183311010</v>
      </c>
      <c r="L48" s="202">
        <v>1</v>
      </c>
      <c r="M48" s="317">
        <f>M57+M64</f>
        <v>192494356</v>
      </c>
      <c r="N48" s="202">
        <v>1</v>
      </c>
      <c r="O48" s="317">
        <f>O57+O64</f>
        <v>198370971</v>
      </c>
      <c r="P48" s="204"/>
    </row>
    <row r="49" spans="1:18" ht="48">
      <c r="A49" s="324"/>
      <c r="B49" s="201" t="s">
        <v>37</v>
      </c>
      <c r="C49" s="202">
        <v>1</v>
      </c>
      <c r="D49" s="202">
        <v>1</v>
      </c>
      <c r="E49" s="318"/>
      <c r="F49" s="202">
        <v>1</v>
      </c>
      <c r="G49" s="318"/>
      <c r="H49" s="202">
        <v>1</v>
      </c>
      <c r="I49" s="318"/>
      <c r="J49" s="202">
        <v>1</v>
      </c>
      <c r="K49" s="318"/>
      <c r="L49" s="202">
        <v>1</v>
      </c>
      <c r="M49" s="318"/>
      <c r="N49" s="202">
        <v>1</v>
      </c>
      <c r="O49" s="318"/>
      <c r="P49" s="204"/>
    </row>
    <row r="50" spans="1:18" ht="48">
      <c r="A50" s="324"/>
      <c r="B50" s="201" t="s">
        <v>168</v>
      </c>
      <c r="C50" s="202">
        <v>1</v>
      </c>
      <c r="D50" s="202">
        <v>1</v>
      </c>
      <c r="E50" s="318"/>
      <c r="F50" s="202">
        <v>1</v>
      </c>
      <c r="G50" s="318"/>
      <c r="H50" s="202">
        <v>1</v>
      </c>
      <c r="I50" s="318"/>
      <c r="J50" s="202">
        <v>1</v>
      </c>
      <c r="K50" s="318"/>
      <c r="L50" s="202">
        <v>1</v>
      </c>
      <c r="M50" s="318"/>
      <c r="N50" s="202">
        <v>1</v>
      </c>
      <c r="O50" s="318"/>
      <c r="P50" s="204"/>
      <c r="R50" s="116"/>
    </row>
    <row r="51" spans="1:18" ht="60">
      <c r="A51" s="324"/>
      <c r="B51" s="201" t="s">
        <v>169</v>
      </c>
      <c r="C51" s="202">
        <v>1</v>
      </c>
      <c r="D51" s="202">
        <v>1</v>
      </c>
      <c r="E51" s="318"/>
      <c r="F51" s="202">
        <v>1</v>
      </c>
      <c r="G51" s="318"/>
      <c r="H51" s="202">
        <v>1</v>
      </c>
      <c r="I51" s="318"/>
      <c r="J51" s="202">
        <v>1</v>
      </c>
      <c r="K51" s="318"/>
      <c r="L51" s="202">
        <v>1</v>
      </c>
      <c r="M51" s="318"/>
      <c r="N51" s="202">
        <v>1</v>
      </c>
      <c r="O51" s="318"/>
      <c r="P51" s="204"/>
      <c r="R51" s="45"/>
    </row>
    <row r="52" spans="1:18" ht="60">
      <c r="A52" s="325"/>
      <c r="B52" s="201" t="s">
        <v>40</v>
      </c>
      <c r="C52" s="202">
        <v>1</v>
      </c>
      <c r="D52" s="202">
        <v>1</v>
      </c>
      <c r="E52" s="319"/>
      <c r="F52" s="202">
        <v>1</v>
      </c>
      <c r="G52" s="319"/>
      <c r="H52" s="202">
        <v>1</v>
      </c>
      <c r="I52" s="319"/>
      <c r="J52" s="202">
        <v>1</v>
      </c>
      <c r="K52" s="319"/>
      <c r="L52" s="202">
        <v>1</v>
      </c>
      <c r="M52" s="319"/>
      <c r="N52" s="202">
        <v>1</v>
      </c>
      <c r="O52" s="319"/>
      <c r="P52" s="204"/>
    </row>
    <row r="53" spans="1:18" ht="84">
      <c r="A53" s="209"/>
      <c r="B53" s="201" t="s">
        <v>41</v>
      </c>
      <c r="C53" s="202">
        <v>1</v>
      </c>
      <c r="D53" s="202">
        <v>1</v>
      </c>
      <c r="E53" s="202"/>
      <c r="F53" s="202">
        <v>1</v>
      </c>
      <c r="G53" s="210"/>
      <c r="H53" s="202">
        <v>1</v>
      </c>
      <c r="I53" s="210"/>
      <c r="J53" s="202">
        <v>1</v>
      </c>
      <c r="K53" s="211"/>
      <c r="L53" s="202">
        <v>1</v>
      </c>
      <c r="M53" s="211"/>
      <c r="N53" s="202">
        <v>1</v>
      </c>
      <c r="O53" s="211"/>
      <c r="P53" s="204"/>
    </row>
    <row r="54" spans="1:18" ht="72">
      <c r="A54" s="209"/>
      <c r="B54" s="201" t="s">
        <v>42</v>
      </c>
      <c r="C54" s="202">
        <v>1</v>
      </c>
      <c r="D54" s="202">
        <v>1</v>
      </c>
      <c r="E54" s="202"/>
      <c r="F54" s="202">
        <v>1</v>
      </c>
      <c r="G54" s="210"/>
      <c r="H54" s="202">
        <v>1</v>
      </c>
      <c r="I54" s="210"/>
      <c r="J54" s="202">
        <v>1</v>
      </c>
      <c r="K54" s="211"/>
      <c r="L54" s="202">
        <v>1</v>
      </c>
      <c r="M54" s="211"/>
      <c r="N54" s="202">
        <v>1</v>
      </c>
      <c r="O54" s="211"/>
      <c r="P54" s="204"/>
    </row>
    <row r="55" spans="1:18" ht="84">
      <c r="A55" s="209"/>
      <c r="B55" s="201" t="s">
        <v>43</v>
      </c>
      <c r="C55" s="202">
        <v>1</v>
      </c>
      <c r="D55" s="202">
        <v>1</v>
      </c>
      <c r="E55" s="202"/>
      <c r="F55" s="202">
        <v>1</v>
      </c>
      <c r="G55" s="210"/>
      <c r="H55" s="202">
        <v>1</v>
      </c>
      <c r="I55" s="210"/>
      <c r="J55" s="202">
        <v>1</v>
      </c>
      <c r="K55" s="211"/>
      <c r="L55" s="202">
        <v>1</v>
      </c>
      <c r="M55" s="211"/>
      <c r="N55" s="202">
        <v>1</v>
      </c>
      <c r="O55" s="211"/>
      <c r="P55" s="204"/>
    </row>
    <row r="56" spans="1:18" ht="72">
      <c r="A56" s="209"/>
      <c r="B56" s="201" t="s">
        <v>44</v>
      </c>
      <c r="C56" s="202">
        <v>1</v>
      </c>
      <c r="D56" s="202">
        <v>1</v>
      </c>
      <c r="E56" s="202"/>
      <c r="F56" s="202">
        <v>1</v>
      </c>
      <c r="G56" s="210"/>
      <c r="H56" s="202">
        <v>1</v>
      </c>
      <c r="I56" s="210"/>
      <c r="J56" s="202">
        <v>1</v>
      </c>
      <c r="K56" s="211"/>
      <c r="L56" s="202">
        <v>1</v>
      </c>
      <c r="M56" s="211"/>
      <c r="N56" s="202">
        <v>1</v>
      </c>
      <c r="O56" s="211"/>
      <c r="P56" s="204"/>
    </row>
    <row r="57" spans="1:18" ht="48">
      <c r="A57" s="326" t="s">
        <v>170</v>
      </c>
      <c r="B57" s="212" t="s">
        <v>171</v>
      </c>
      <c r="C57" s="206" t="s">
        <v>172</v>
      </c>
      <c r="D57" s="206" t="s">
        <v>172</v>
      </c>
      <c r="E57" s="207">
        <f>SUM(E60:E62)</f>
        <v>99565600</v>
      </c>
      <c r="F57" s="206" t="s">
        <v>172</v>
      </c>
      <c r="G57" s="207">
        <f>SUM(G60:G62)</f>
        <v>90806000</v>
      </c>
      <c r="H57" s="206" t="s">
        <v>172</v>
      </c>
      <c r="I57" s="207">
        <f>SUM(I60:I62)</f>
        <v>93568150</v>
      </c>
      <c r="J57" s="206" t="s">
        <v>172</v>
      </c>
      <c r="K57" s="320">
        <f>SUM(K60:K62)</f>
        <v>96882450</v>
      </c>
      <c r="L57" s="206" t="s">
        <v>172</v>
      </c>
      <c r="M57" s="320">
        <f>SUM(M60:M62)</f>
        <v>101504400</v>
      </c>
      <c r="N57" s="206" t="s">
        <v>172</v>
      </c>
      <c r="O57" s="320">
        <f>SUM(O60:O62)</f>
        <v>104685500</v>
      </c>
      <c r="P57" s="102"/>
    </row>
    <row r="58" spans="1:18" ht="84">
      <c r="A58" s="327"/>
      <c r="B58" s="212" t="s">
        <v>173</v>
      </c>
      <c r="C58" s="214">
        <v>1</v>
      </c>
      <c r="D58" s="214">
        <v>1</v>
      </c>
      <c r="E58" s="214"/>
      <c r="F58" s="214">
        <v>1</v>
      </c>
      <c r="G58" s="207"/>
      <c r="H58" s="214">
        <v>1</v>
      </c>
      <c r="I58" s="207"/>
      <c r="J58" s="214">
        <v>1</v>
      </c>
      <c r="K58" s="321"/>
      <c r="L58" s="214">
        <v>1</v>
      </c>
      <c r="M58" s="321"/>
      <c r="N58" s="214">
        <v>1</v>
      </c>
      <c r="O58" s="321"/>
      <c r="P58" s="102"/>
    </row>
    <row r="59" spans="1:18" ht="72">
      <c r="A59" s="328"/>
      <c r="B59" s="212" t="s">
        <v>174</v>
      </c>
      <c r="C59" s="214">
        <v>1</v>
      </c>
      <c r="D59" s="214">
        <v>1</v>
      </c>
      <c r="E59" s="214"/>
      <c r="F59" s="214">
        <v>1</v>
      </c>
      <c r="G59" s="207"/>
      <c r="H59" s="214">
        <v>1</v>
      </c>
      <c r="I59" s="207"/>
      <c r="J59" s="214">
        <v>1</v>
      </c>
      <c r="K59" s="322"/>
      <c r="L59" s="214">
        <v>1</v>
      </c>
      <c r="M59" s="322"/>
      <c r="N59" s="214">
        <v>1</v>
      </c>
      <c r="O59" s="322"/>
      <c r="P59" s="102"/>
    </row>
    <row r="60" spans="1:18" ht="102">
      <c r="A60" s="95" t="s">
        <v>175</v>
      </c>
      <c r="B60" s="60" t="s">
        <v>176</v>
      </c>
      <c r="C60" s="77" t="s">
        <v>177</v>
      </c>
      <c r="D60" s="77" t="s">
        <v>177</v>
      </c>
      <c r="E60" s="77">
        <v>56510900</v>
      </c>
      <c r="F60" s="77" t="s">
        <v>177</v>
      </c>
      <c r="G60" s="96">
        <v>56510900</v>
      </c>
      <c r="H60" s="77" t="s">
        <v>177</v>
      </c>
      <c r="I60" s="109">
        <v>58138600</v>
      </c>
      <c r="J60" s="77" t="s">
        <v>177</v>
      </c>
      <c r="K60" s="105">
        <v>60197900</v>
      </c>
      <c r="L60" s="77" t="s">
        <v>177</v>
      </c>
      <c r="M60" s="108">
        <v>63069800</v>
      </c>
      <c r="N60" s="77" t="s">
        <v>177</v>
      </c>
      <c r="O60" s="107">
        <v>65112300</v>
      </c>
      <c r="P60" s="31"/>
    </row>
    <row r="61" spans="1:18" ht="146.25" customHeight="1">
      <c r="A61" s="95" t="s">
        <v>178</v>
      </c>
      <c r="B61" s="60" t="s">
        <v>179</v>
      </c>
      <c r="C61" s="88" t="s">
        <v>180</v>
      </c>
      <c r="D61" s="88" t="s">
        <v>180</v>
      </c>
      <c r="E61" s="197">
        <v>15795100</v>
      </c>
      <c r="F61" s="88" t="s">
        <v>180</v>
      </c>
      <c r="G61" s="96">
        <v>15795100</v>
      </c>
      <c r="H61" s="97" t="s">
        <v>181</v>
      </c>
      <c r="I61" s="109">
        <v>16250000</v>
      </c>
      <c r="J61" s="97" t="s">
        <v>181</v>
      </c>
      <c r="K61" s="105">
        <v>16825650</v>
      </c>
      <c r="L61" s="97" t="s">
        <v>181</v>
      </c>
      <c r="M61" s="108">
        <v>17628300</v>
      </c>
      <c r="N61" s="97" t="s">
        <v>181</v>
      </c>
      <c r="O61" s="107">
        <v>18150600</v>
      </c>
      <c r="P61" s="31"/>
    </row>
    <row r="62" spans="1:18" ht="92.25" customHeight="1">
      <c r="A62" s="95" t="s">
        <v>182</v>
      </c>
      <c r="B62" s="67" t="s">
        <v>183</v>
      </c>
      <c r="C62" s="74" t="s">
        <v>184</v>
      </c>
      <c r="D62" s="74" t="s">
        <v>184</v>
      </c>
      <c r="E62" s="61">
        <v>27259600</v>
      </c>
      <c r="F62" s="74" t="s">
        <v>184</v>
      </c>
      <c r="G62" s="117">
        <v>18500000</v>
      </c>
      <c r="H62" s="81" t="s">
        <v>185</v>
      </c>
      <c r="I62" s="138">
        <v>19179550</v>
      </c>
      <c r="J62" s="81" t="s">
        <v>185</v>
      </c>
      <c r="K62" s="240">
        <v>19858900</v>
      </c>
      <c r="L62" s="81" t="s">
        <v>185</v>
      </c>
      <c r="M62" s="138">
        <v>20806300</v>
      </c>
      <c r="N62" s="81" t="s">
        <v>185</v>
      </c>
      <c r="O62" s="240">
        <v>21422600</v>
      </c>
      <c r="P62" s="31"/>
    </row>
    <row r="63" spans="1:18">
      <c r="A63" s="118"/>
      <c r="B63" s="67"/>
      <c r="C63" s="71"/>
      <c r="D63" s="71"/>
      <c r="E63" s="71"/>
      <c r="F63" s="61"/>
      <c r="G63" s="117"/>
      <c r="H63" s="81"/>
      <c r="I63" s="138"/>
      <c r="J63" s="81"/>
      <c r="K63" s="138"/>
      <c r="L63" s="81"/>
      <c r="M63" s="138"/>
      <c r="N63" s="81"/>
      <c r="O63" s="138"/>
      <c r="P63" s="31"/>
    </row>
    <row r="64" spans="1:18" ht="81.75" customHeight="1">
      <c r="A64" s="326" t="s">
        <v>186</v>
      </c>
      <c r="B64" s="265" t="s">
        <v>187</v>
      </c>
      <c r="C64" s="214">
        <v>1</v>
      </c>
      <c r="D64" s="214">
        <v>1</v>
      </c>
      <c r="E64" s="266">
        <f>E66</f>
        <v>71283800</v>
      </c>
      <c r="F64" s="214">
        <v>1</v>
      </c>
      <c r="G64" s="266">
        <f>G66</f>
        <v>80919044</v>
      </c>
      <c r="H64" s="214">
        <v>1</v>
      </c>
      <c r="I64" s="266">
        <f>I66</f>
        <v>83249857</v>
      </c>
      <c r="J64" s="214">
        <v>1</v>
      </c>
      <c r="K64" s="266">
        <f>K66</f>
        <v>86428560</v>
      </c>
      <c r="L64" s="214">
        <v>1</v>
      </c>
      <c r="M64" s="266">
        <f>M66</f>
        <v>90989956</v>
      </c>
      <c r="N64" s="214">
        <v>1</v>
      </c>
      <c r="O64" s="266">
        <f>O66</f>
        <v>93685471</v>
      </c>
      <c r="P64" s="102"/>
    </row>
    <row r="65" spans="1:18" ht="55.5" customHeight="1">
      <c r="A65" s="327"/>
      <c r="B65" s="265" t="s">
        <v>188</v>
      </c>
      <c r="C65" s="214">
        <v>1</v>
      </c>
      <c r="D65" s="214">
        <v>1</v>
      </c>
      <c r="E65" s="267"/>
      <c r="F65" s="214">
        <v>1</v>
      </c>
      <c r="G65" s="267"/>
      <c r="H65" s="214">
        <v>1</v>
      </c>
      <c r="I65" s="268"/>
      <c r="J65" s="214">
        <v>1</v>
      </c>
      <c r="K65" s="268"/>
      <c r="L65" s="214">
        <v>1</v>
      </c>
      <c r="M65" s="268"/>
      <c r="N65" s="214">
        <v>1</v>
      </c>
      <c r="O65" s="268"/>
      <c r="P65" s="102"/>
    </row>
    <row r="66" spans="1:18" ht="51">
      <c r="A66" s="119" t="s">
        <v>190</v>
      </c>
      <c r="B66" s="60" t="s">
        <v>233</v>
      </c>
      <c r="C66" s="88" t="s">
        <v>191</v>
      </c>
      <c r="D66" s="88" t="s">
        <v>191</v>
      </c>
      <c r="E66" s="197">
        <v>71283800</v>
      </c>
      <c r="F66" s="88" t="s">
        <v>191</v>
      </c>
      <c r="G66" s="96">
        <v>80919044</v>
      </c>
      <c r="H66" s="88" t="s">
        <v>191</v>
      </c>
      <c r="I66" s="107">
        <v>83249857</v>
      </c>
      <c r="J66" s="88" t="s">
        <v>191</v>
      </c>
      <c r="K66" s="107">
        <v>86428560</v>
      </c>
      <c r="L66" s="88" t="s">
        <v>191</v>
      </c>
      <c r="M66" s="107">
        <v>90989956</v>
      </c>
      <c r="N66" s="88" t="s">
        <v>191</v>
      </c>
      <c r="O66" s="103">
        <v>93685471</v>
      </c>
      <c r="P66" s="31"/>
    </row>
    <row r="67" spans="1:18">
      <c r="A67" s="121"/>
      <c r="B67" s="122"/>
      <c r="C67" s="71"/>
      <c r="D67" s="71"/>
      <c r="E67" s="71"/>
      <c r="F67" s="91"/>
      <c r="G67" s="85"/>
      <c r="H67" s="91"/>
      <c r="I67" s="85"/>
      <c r="J67" s="91"/>
      <c r="K67" s="85"/>
      <c r="L67" s="91"/>
      <c r="M67" s="85"/>
      <c r="N67" s="91"/>
      <c r="O67" s="85"/>
      <c r="P67" s="31"/>
    </row>
    <row r="68" spans="1:18" ht="72">
      <c r="A68" s="217" t="s">
        <v>192</v>
      </c>
      <c r="B68" s="217" t="s">
        <v>193</v>
      </c>
      <c r="C68" s="218">
        <v>1</v>
      </c>
      <c r="D68" s="218">
        <v>1</v>
      </c>
      <c r="E68" s="219">
        <f>E69+E73</f>
        <v>83478826</v>
      </c>
      <c r="F68" s="218">
        <v>1</v>
      </c>
      <c r="G68" s="219">
        <f>G69+G73</f>
        <v>83906675</v>
      </c>
      <c r="H68" s="218">
        <v>1</v>
      </c>
      <c r="I68" s="219">
        <f>I69+I73</f>
        <v>86395151</v>
      </c>
      <c r="J68" s="218">
        <v>1</v>
      </c>
      <c r="K68" s="219">
        <f>K69+K73</f>
        <v>89567701</v>
      </c>
      <c r="L68" s="218">
        <v>1</v>
      </c>
      <c r="M68" s="219">
        <f>M69+M73</f>
        <v>94054781</v>
      </c>
      <c r="N68" s="218">
        <v>1</v>
      </c>
      <c r="O68" s="219">
        <f>O69+O73</f>
        <v>96926157</v>
      </c>
      <c r="P68" s="220"/>
    </row>
    <row r="69" spans="1:18" ht="90" customHeight="1">
      <c r="A69" s="221" t="s">
        <v>194</v>
      </c>
      <c r="B69" s="222" t="s">
        <v>195</v>
      </c>
      <c r="C69" s="223" t="s">
        <v>98</v>
      </c>
      <c r="D69" s="223" t="s">
        <v>98</v>
      </c>
      <c r="E69" s="224">
        <f>E70+E71</f>
        <v>68189976</v>
      </c>
      <c r="F69" s="223" t="s">
        <v>98</v>
      </c>
      <c r="G69" s="224">
        <f>G70+G71</f>
        <v>68443000</v>
      </c>
      <c r="H69" s="223" t="s">
        <v>98</v>
      </c>
      <c r="I69" s="224">
        <f>I70+I71</f>
        <v>70513900</v>
      </c>
      <c r="J69" s="223" t="s">
        <v>98</v>
      </c>
      <c r="K69" s="224">
        <f>K70+K71</f>
        <v>72928875</v>
      </c>
      <c r="L69" s="223" t="s">
        <v>98</v>
      </c>
      <c r="M69" s="224">
        <f>M70+M71</f>
        <v>76621450</v>
      </c>
      <c r="N69" s="223" t="s">
        <v>98</v>
      </c>
      <c r="O69" s="224">
        <f>O70+O71</f>
        <v>78977300</v>
      </c>
      <c r="P69" s="225"/>
      <c r="R69" s="45"/>
    </row>
    <row r="70" spans="1:18" ht="127.5">
      <c r="A70" s="30" t="s">
        <v>196</v>
      </c>
      <c r="B70" s="123" t="s">
        <v>197</v>
      </c>
      <c r="C70" s="124" t="s">
        <v>106</v>
      </c>
      <c r="D70" s="124" t="s">
        <v>106</v>
      </c>
      <c r="E70" s="215">
        <v>48842400</v>
      </c>
      <c r="F70" s="124" t="s">
        <v>106</v>
      </c>
      <c r="G70" s="228">
        <v>49093000</v>
      </c>
      <c r="H70" s="125" t="s">
        <v>198</v>
      </c>
      <c r="I70" s="140">
        <v>50507600</v>
      </c>
      <c r="J70" s="125" t="s">
        <v>198</v>
      </c>
      <c r="K70" s="141">
        <v>52917275</v>
      </c>
      <c r="L70" s="125" t="s">
        <v>198</v>
      </c>
      <c r="M70" s="141">
        <v>55441000</v>
      </c>
      <c r="N70" s="125" t="s">
        <v>198</v>
      </c>
      <c r="O70" s="140">
        <v>57084300</v>
      </c>
      <c r="P70" s="31"/>
    </row>
    <row r="71" spans="1:18" ht="89.25">
      <c r="A71" s="126" t="s">
        <v>199</v>
      </c>
      <c r="B71" s="127" t="s">
        <v>200</v>
      </c>
      <c r="C71" s="69" t="s">
        <v>201</v>
      </c>
      <c r="D71" s="69" t="s">
        <v>201</v>
      </c>
      <c r="E71" s="69">
        <v>19347576</v>
      </c>
      <c r="F71" s="69" t="s">
        <v>201</v>
      </c>
      <c r="G71" s="120">
        <v>19350000</v>
      </c>
      <c r="H71" s="125" t="s">
        <v>202</v>
      </c>
      <c r="I71" s="140">
        <v>20006300</v>
      </c>
      <c r="J71" s="125" t="s">
        <v>202</v>
      </c>
      <c r="K71" s="139">
        <v>20011600</v>
      </c>
      <c r="L71" s="125" t="s">
        <v>202</v>
      </c>
      <c r="M71" s="139">
        <v>21180450</v>
      </c>
      <c r="N71" s="125" t="s">
        <v>202</v>
      </c>
      <c r="O71" s="140">
        <v>21893000</v>
      </c>
      <c r="P71" s="31"/>
    </row>
    <row r="72" spans="1:18">
      <c r="A72" s="93"/>
      <c r="B72" s="84"/>
      <c r="C72" s="71"/>
      <c r="D72" s="71"/>
      <c r="E72" s="71"/>
      <c r="F72" s="72"/>
      <c r="G72" s="85"/>
      <c r="H72" s="72"/>
      <c r="I72" s="85"/>
      <c r="J72" s="72"/>
      <c r="K72" s="85"/>
      <c r="L72" s="72"/>
      <c r="M72" s="85"/>
      <c r="N72" s="72"/>
      <c r="O72" s="85"/>
      <c r="P72" s="31"/>
    </row>
    <row r="73" spans="1:18" ht="60">
      <c r="A73" s="252" t="s">
        <v>203</v>
      </c>
      <c r="B73" s="217" t="s">
        <v>204</v>
      </c>
      <c r="C73" s="214">
        <v>1</v>
      </c>
      <c r="D73" s="214">
        <v>1</v>
      </c>
      <c r="E73" s="207">
        <f>E74</f>
        <v>15288850</v>
      </c>
      <c r="F73" s="214">
        <v>1</v>
      </c>
      <c r="G73" s="207">
        <f>G74</f>
        <v>15463675</v>
      </c>
      <c r="H73" s="214">
        <v>1</v>
      </c>
      <c r="I73" s="207">
        <f>I74</f>
        <v>15881251</v>
      </c>
      <c r="J73" s="214">
        <v>1</v>
      </c>
      <c r="K73" s="207">
        <f>K74</f>
        <v>16638826</v>
      </c>
      <c r="L73" s="214">
        <v>1</v>
      </c>
      <c r="M73" s="207">
        <f>M74</f>
        <v>17433331</v>
      </c>
      <c r="N73" s="214">
        <v>1</v>
      </c>
      <c r="O73" s="207">
        <f>O74</f>
        <v>17948857</v>
      </c>
      <c r="P73" s="102"/>
    </row>
    <row r="74" spans="1:18" ht="213.75" customHeight="1">
      <c r="A74" s="128" t="s">
        <v>205</v>
      </c>
      <c r="B74" s="82" t="s">
        <v>206</v>
      </c>
      <c r="C74" s="125" t="s">
        <v>207</v>
      </c>
      <c r="D74" s="125" t="s">
        <v>207</v>
      </c>
      <c r="E74" s="198">
        <v>15288850</v>
      </c>
      <c r="F74" s="125" t="s">
        <v>207</v>
      </c>
      <c r="G74" s="228">
        <v>15463675</v>
      </c>
      <c r="H74" s="125" t="s">
        <v>207</v>
      </c>
      <c r="I74" s="140">
        <v>15881251</v>
      </c>
      <c r="J74" s="125" t="s">
        <v>207</v>
      </c>
      <c r="K74" s="141">
        <v>16638826</v>
      </c>
      <c r="L74" s="125" t="s">
        <v>207</v>
      </c>
      <c r="M74" s="242">
        <v>17433331</v>
      </c>
      <c r="N74" s="125" t="s">
        <v>207</v>
      </c>
      <c r="O74" s="242">
        <v>17948857</v>
      </c>
      <c r="P74" s="31"/>
    </row>
    <row r="75" spans="1:18">
      <c r="A75" s="60"/>
      <c r="B75" s="129"/>
      <c r="C75" s="71"/>
      <c r="D75" s="71"/>
      <c r="E75" s="71"/>
      <c r="F75" s="91"/>
      <c r="G75" s="85"/>
      <c r="H75" s="91"/>
      <c r="I75" s="85"/>
      <c r="J75" s="91"/>
      <c r="K75" s="85"/>
      <c r="L75" s="91"/>
      <c r="M75" s="85"/>
      <c r="N75" s="91"/>
      <c r="O75" s="85"/>
      <c r="P75" s="31"/>
    </row>
    <row r="76" spans="1:18" ht="72">
      <c r="A76" s="217" t="s">
        <v>212</v>
      </c>
      <c r="B76" s="217" t="s">
        <v>62</v>
      </c>
      <c r="C76" s="218">
        <v>1</v>
      </c>
      <c r="D76" s="218">
        <v>1</v>
      </c>
      <c r="E76" s="219">
        <f>E77</f>
        <v>68537500</v>
      </c>
      <c r="F76" s="218">
        <v>1</v>
      </c>
      <c r="G76" s="219">
        <f>G77</f>
        <v>68888770</v>
      </c>
      <c r="H76" s="218">
        <v>1</v>
      </c>
      <c r="I76" s="219">
        <f>I77</f>
        <v>70931851</v>
      </c>
      <c r="J76" s="218">
        <v>1</v>
      </c>
      <c r="K76" s="219">
        <f>K77</f>
        <v>73536567</v>
      </c>
      <c r="L76" s="218">
        <v>1</v>
      </c>
      <c r="M76" s="219">
        <f>M77</f>
        <v>77220534</v>
      </c>
      <c r="N76" s="218">
        <v>1</v>
      </c>
      <c r="O76" s="219">
        <f>O77</f>
        <v>79577982</v>
      </c>
      <c r="P76" s="220"/>
      <c r="R76" s="45"/>
    </row>
    <row r="77" spans="1:18" ht="84">
      <c r="A77" s="226" t="s">
        <v>213</v>
      </c>
      <c r="B77" s="226" t="s">
        <v>214</v>
      </c>
      <c r="C77" s="227" t="s">
        <v>189</v>
      </c>
      <c r="D77" s="227" t="s">
        <v>189</v>
      </c>
      <c r="E77" s="224">
        <f>SUM(E78:E83)</f>
        <v>68537500</v>
      </c>
      <c r="F77" s="227" t="s">
        <v>189</v>
      </c>
      <c r="G77" s="224">
        <f>SUM(G78:G83)</f>
        <v>68888770</v>
      </c>
      <c r="H77" s="227" t="s">
        <v>189</v>
      </c>
      <c r="I77" s="224">
        <f>SUM(I78:I83)</f>
        <v>70931851</v>
      </c>
      <c r="J77" s="227" t="s">
        <v>189</v>
      </c>
      <c r="K77" s="224">
        <f>SUM(K78:K83)</f>
        <v>73536567</v>
      </c>
      <c r="L77" s="227" t="s">
        <v>189</v>
      </c>
      <c r="M77" s="224">
        <f>SUM(M78:M83)</f>
        <v>77220534</v>
      </c>
      <c r="N77" s="227" t="s">
        <v>189</v>
      </c>
      <c r="O77" s="224">
        <f>SUM(O78:O83)</f>
        <v>79577982</v>
      </c>
      <c r="P77" s="225"/>
    </row>
    <row r="78" spans="1:18" ht="89.25">
      <c r="A78" s="76" t="s">
        <v>215</v>
      </c>
      <c r="B78" s="67" t="s">
        <v>216</v>
      </c>
      <c r="C78" s="131" t="s">
        <v>180</v>
      </c>
      <c r="D78" s="131"/>
      <c r="E78" s="216">
        <v>4320000</v>
      </c>
      <c r="F78" s="131" t="s">
        <v>180</v>
      </c>
      <c r="G78" s="130">
        <v>4342000</v>
      </c>
      <c r="H78" s="131" t="s">
        <v>180</v>
      </c>
      <c r="I78" s="142">
        <v>4467000</v>
      </c>
      <c r="J78" s="131" t="s">
        <v>180</v>
      </c>
      <c r="K78" s="143">
        <v>4625300</v>
      </c>
      <c r="L78" s="131" t="s">
        <v>180</v>
      </c>
      <c r="M78" s="142">
        <v>5021700</v>
      </c>
      <c r="N78" s="131" t="s">
        <v>180</v>
      </c>
      <c r="O78" s="143">
        <v>5170500</v>
      </c>
      <c r="P78" s="31"/>
    </row>
    <row r="79" spans="1:18" ht="63.75">
      <c r="A79" s="76" t="s">
        <v>217</v>
      </c>
      <c r="B79" s="60" t="s">
        <v>218</v>
      </c>
      <c r="C79" s="131" t="s">
        <v>180</v>
      </c>
      <c r="D79" s="131"/>
      <c r="E79" s="216">
        <v>23890500</v>
      </c>
      <c r="F79" s="131" t="s">
        <v>180</v>
      </c>
      <c r="G79" s="132">
        <v>24012000</v>
      </c>
      <c r="H79" s="131" t="s">
        <v>180</v>
      </c>
      <c r="I79" s="143">
        <v>23890500</v>
      </c>
      <c r="J79" s="131" t="s">
        <v>180</v>
      </c>
      <c r="K79" s="143">
        <v>24736600</v>
      </c>
      <c r="L79" s="131" t="s">
        <v>180</v>
      </c>
      <c r="M79" s="142">
        <v>25916800</v>
      </c>
      <c r="N79" s="131" t="s">
        <v>180</v>
      </c>
      <c r="O79" s="143">
        <v>26684600</v>
      </c>
      <c r="P79" s="31"/>
    </row>
    <row r="80" spans="1:18" ht="89.25">
      <c r="A80" s="76" t="s">
        <v>219</v>
      </c>
      <c r="B80" s="67" t="s">
        <v>220</v>
      </c>
      <c r="C80" s="131" t="s">
        <v>180</v>
      </c>
      <c r="D80" s="131"/>
      <c r="E80" s="216">
        <v>3060000</v>
      </c>
      <c r="F80" s="131" t="s">
        <v>180</v>
      </c>
      <c r="G80" s="130">
        <v>3075000</v>
      </c>
      <c r="H80" s="131" t="s">
        <v>180</v>
      </c>
      <c r="I80" s="142">
        <v>3060000</v>
      </c>
      <c r="J80" s="131" t="s">
        <v>180</v>
      </c>
      <c r="K80" s="143">
        <v>8390000</v>
      </c>
      <c r="L80" s="131" t="s">
        <v>180</v>
      </c>
      <c r="M80" s="142">
        <v>8790300</v>
      </c>
      <c r="N80" s="131" t="s">
        <v>180</v>
      </c>
      <c r="O80" s="143">
        <v>9051000</v>
      </c>
      <c r="P80" s="31"/>
    </row>
    <row r="81" spans="1:16" ht="69.75" customHeight="1">
      <c r="A81" s="76" t="s">
        <v>221</v>
      </c>
      <c r="B81" s="60" t="s">
        <v>222</v>
      </c>
      <c r="C81" s="131" t="s">
        <v>180</v>
      </c>
      <c r="D81" s="131"/>
      <c r="E81" s="216">
        <v>37267000</v>
      </c>
      <c r="F81" s="131" t="s">
        <v>180</v>
      </c>
      <c r="G81" s="132">
        <v>34383300</v>
      </c>
      <c r="H81" s="131" t="s">
        <v>180</v>
      </c>
      <c r="I81" s="143">
        <v>31484700</v>
      </c>
      <c r="J81" s="131" t="s">
        <v>180</v>
      </c>
      <c r="K81" s="143">
        <v>32599900</v>
      </c>
      <c r="L81" s="131" t="s">
        <v>180</v>
      </c>
      <c r="M81" s="142">
        <v>34155000</v>
      </c>
      <c r="N81" s="131" t="s">
        <v>180</v>
      </c>
      <c r="O81" s="143">
        <v>35168000</v>
      </c>
      <c r="P81" s="31"/>
    </row>
    <row r="82" spans="1:16" ht="69.75" customHeight="1">
      <c r="A82" s="230" t="s">
        <v>223</v>
      </c>
      <c r="B82" s="231" t="s">
        <v>224</v>
      </c>
      <c r="C82" s="232"/>
      <c r="D82" s="232"/>
      <c r="E82" s="233"/>
      <c r="F82" s="232"/>
      <c r="G82" s="234"/>
      <c r="H82" s="232"/>
      <c r="I82" s="238">
        <v>4953900</v>
      </c>
      <c r="J82" s="232"/>
      <c r="K82" s="235"/>
      <c r="L82" s="232"/>
      <c r="M82" s="236"/>
      <c r="N82" s="232"/>
      <c r="O82" s="235"/>
      <c r="P82" s="237"/>
    </row>
    <row r="83" spans="1:16" ht="102">
      <c r="A83" s="133" t="s">
        <v>225</v>
      </c>
      <c r="B83" s="134" t="s">
        <v>226</v>
      </c>
      <c r="C83" s="135" t="s">
        <v>180</v>
      </c>
      <c r="D83" s="135"/>
      <c r="E83" s="135"/>
      <c r="F83" s="136"/>
      <c r="G83" s="137">
        <v>3076470</v>
      </c>
      <c r="H83" s="135" t="s">
        <v>180</v>
      </c>
      <c r="I83" s="144">
        <v>3075751</v>
      </c>
      <c r="J83" s="135" t="s">
        <v>180</v>
      </c>
      <c r="K83" s="241">
        <v>3184767</v>
      </c>
      <c r="L83" s="135" t="s">
        <v>180</v>
      </c>
      <c r="M83" s="144">
        <v>3336734</v>
      </c>
      <c r="N83" s="135" t="s">
        <v>180</v>
      </c>
      <c r="O83" s="144">
        <v>3503882</v>
      </c>
      <c r="P83" s="136"/>
    </row>
    <row r="114" spans="15:15">
      <c r="O114" s="145"/>
    </row>
    <row r="115" spans="15:15">
      <c r="O115" s="145"/>
    </row>
    <row r="116" spans="15:15">
      <c r="O116" s="145"/>
    </row>
    <row r="117" spans="15:15">
      <c r="O117" s="145"/>
    </row>
    <row r="118" spans="15:15">
      <c r="O118" s="145"/>
    </row>
    <row r="119" spans="15:15">
      <c r="O119" s="145"/>
    </row>
    <row r="120" spans="15:15">
      <c r="O120" s="145"/>
    </row>
    <row r="121" spans="15:15">
      <c r="O121" s="145"/>
    </row>
  </sheetData>
  <mergeCells count="26">
    <mergeCell ref="A1:P1"/>
    <mergeCell ref="A2:P2"/>
    <mergeCell ref="A3:P3"/>
    <mergeCell ref="D5:O5"/>
    <mergeCell ref="D6:E6"/>
    <mergeCell ref="F6:G6"/>
    <mergeCell ref="H6:I6"/>
    <mergeCell ref="J6:K6"/>
    <mergeCell ref="L6:M6"/>
    <mergeCell ref="N6:O6"/>
    <mergeCell ref="A5:A7"/>
    <mergeCell ref="C5:C7"/>
    <mergeCell ref="P5:P7"/>
    <mergeCell ref="A48:A52"/>
    <mergeCell ref="A57:A59"/>
    <mergeCell ref="A64:A65"/>
    <mergeCell ref="B5:B7"/>
    <mergeCell ref="E48:E52"/>
    <mergeCell ref="O48:O52"/>
    <mergeCell ref="O57:O59"/>
    <mergeCell ref="M48:M52"/>
    <mergeCell ref="M57:M59"/>
    <mergeCell ref="G48:G52"/>
    <mergeCell ref="I48:I52"/>
    <mergeCell ref="K48:K52"/>
    <mergeCell ref="K57:K59"/>
  </mergeCells>
  <pageMargins left="0.47" right="0.2" top="0.75" bottom="0.64" header="0.3" footer="0.3"/>
  <pageSetup paperSize="256" scale="65" orientation="landscape" horizontalDpi="203" verticalDpi="20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C5" sqref="C5"/>
    </sheetView>
  </sheetViews>
  <sheetFormatPr defaultColWidth="9" defaultRowHeight="15"/>
  <cols>
    <col min="1" max="1" width="4.28515625" customWidth="1"/>
    <col min="2" max="2" width="23" customWidth="1"/>
    <col min="3" max="3" width="17.28515625" customWidth="1"/>
    <col min="4" max="4" width="28.7109375" customWidth="1"/>
  </cols>
  <sheetData>
    <row r="1" spans="1:5" ht="15.75">
      <c r="A1" s="275" t="s">
        <v>227</v>
      </c>
      <c r="B1" s="275"/>
      <c r="C1" s="275"/>
      <c r="D1" s="275"/>
      <c r="E1" s="275"/>
    </row>
    <row r="2" spans="1:5" ht="15.75">
      <c r="A2" s="336" t="s">
        <v>228</v>
      </c>
      <c r="B2" s="336"/>
      <c r="C2" s="336"/>
      <c r="D2" s="336"/>
      <c r="E2" s="336"/>
    </row>
    <row r="3" spans="1:5" ht="15.75">
      <c r="A3" s="337" t="s">
        <v>229</v>
      </c>
      <c r="B3" s="337"/>
      <c r="C3" s="337"/>
      <c r="D3" s="337"/>
      <c r="E3" s="337"/>
    </row>
    <row r="4" spans="1:5">
      <c r="A4" s="1"/>
      <c r="B4" s="1"/>
      <c r="C4" s="1"/>
      <c r="D4" s="2"/>
    </row>
    <row r="5" spans="1:5" ht="30" customHeight="1">
      <c r="A5" s="3" t="s">
        <v>230</v>
      </c>
      <c r="B5" s="3" t="s">
        <v>231</v>
      </c>
      <c r="C5" s="3" t="s">
        <v>22</v>
      </c>
      <c r="D5" s="3" t="s">
        <v>232</v>
      </c>
      <c r="E5" s="3" t="s">
        <v>8</v>
      </c>
    </row>
    <row r="6" spans="1:5">
      <c r="A6" s="3">
        <v>1</v>
      </c>
      <c r="B6" s="3">
        <v>2</v>
      </c>
      <c r="C6" s="3">
        <v>3</v>
      </c>
      <c r="D6" s="3">
        <v>4</v>
      </c>
      <c r="E6" s="3">
        <v>5</v>
      </c>
    </row>
    <row r="7" spans="1:5" ht="22.5" customHeight="1">
      <c r="A7" s="4">
        <v>1</v>
      </c>
      <c r="B7" s="338" t="s">
        <v>79</v>
      </c>
      <c r="C7" s="340" t="s">
        <v>80</v>
      </c>
      <c r="D7" s="6" t="s">
        <v>81</v>
      </c>
      <c r="E7" s="7"/>
    </row>
    <row r="8" spans="1:5" ht="38.25">
      <c r="A8" s="8"/>
      <c r="B8" s="338"/>
      <c r="C8" s="340"/>
      <c r="D8" s="9" t="s">
        <v>84</v>
      </c>
      <c r="E8" s="10"/>
    </row>
    <row r="9" spans="1:5" ht="25.5">
      <c r="A9" s="8"/>
      <c r="B9" s="8"/>
      <c r="C9" s="11"/>
      <c r="D9" s="9" t="s">
        <v>87</v>
      </c>
      <c r="E9" s="10"/>
    </row>
    <row r="10" spans="1:5" ht="25.5">
      <c r="A10" s="8"/>
      <c r="B10" s="8"/>
      <c r="C10" s="11"/>
      <c r="D10" s="9" t="s">
        <v>89</v>
      </c>
      <c r="E10" s="10"/>
    </row>
    <row r="11" spans="1:5" ht="38.25">
      <c r="A11" s="8"/>
      <c r="B11" s="8"/>
      <c r="C11" s="11"/>
      <c r="D11" s="9" t="s">
        <v>91</v>
      </c>
      <c r="E11" s="10"/>
    </row>
    <row r="12" spans="1:5" ht="51">
      <c r="A12" s="8"/>
      <c r="B12" s="8"/>
      <c r="C12" s="11"/>
      <c r="D12" s="9" t="s">
        <v>93</v>
      </c>
      <c r="E12" s="10"/>
    </row>
    <row r="13" spans="1:5">
      <c r="A13" s="8"/>
      <c r="B13" s="8"/>
      <c r="C13" s="8"/>
      <c r="D13" s="12"/>
      <c r="E13" s="10"/>
    </row>
    <row r="14" spans="1:5" ht="24">
      <c r="A14" s="13"/>
      <c r="B14" s="13"/>
      <c r="C14" s="13"/>
      <c r="D14" s="14" t="s">
        <v>96</v>
      </c>
      <c r="E14" s="10"/>
    </row>
    <row r="15" spans="1:5" ht="25.5">
      <c r="A15" s="13"/>
      <c r="B15" s="13"/>
      <c r="C15" s="13"/>
      <c r="D15" s="15" t="s">
        <v>99</v>
      </c>
      <c r="E15" s="10"/>
    </row>
    <row r="16" spans="1:5" ht="38.25">
      <c r="A16" s="13"/>
      <c r="B16" s="13"/>
      <c r="C16" s="13"/>
      <c r="D16" s="15" t="s">
        <v>103</v>
      </c>
      <c r="E16" s="10"/>
    </row>
    <row r="17" spans="1:5" ht="38.25">
      <c r="A17" s="13"/>
      <c r="B17" s="13"/>
      <c r="C17" s="13"/>
      <c r="D17" s="16" t="s">
        <v>105</v>
      </c>
      <c r="E17" s="10"/>
    </row>
    <row r="18" spans="1:5">
      <c r="A18" s="13"/>
      <c r="B18" s="13"/>
      <c r="C18" s="13"/>
      <c r="D18" s="17"/>
      <c r="E18" s="10"/>
    </row>
    <row r="19" spans="1:5" ht="24">
      <c r="A19" s="13"/>
      <c r="B19" s="13"/>
      <c r="C19" s="13"/>
      <c r="D19" s="14" t="s">
        <v>107</v>
      </c>
      <c r="E19" s="10"/>
    </row>
    <row r="20" spans="1:5" ht="38.25">
      <c r="A20" s="13"/>
      <c r="B20" s="13"/>
      <c r="C20" s="13"/>
      <c r="D20" s="15" t="s">
        <v>109</v>
      </c>
      <c r="E20" s="10"/>
    </row>
    <row r="21" spans="1:5">
      <c r="A21" s="13"/>
      <c r="B21" s="13"/>
      <c r="C21" s="13"/>
      <c r="D21" s="17"/>
      <c r="E21" s="10"/>
    </row>
    <row r="22" spans="1:5" ht="24">
      <c r="A22" s="13"/>
      <c r="B22" s="13"/>
      <c r="C22" s="13"/>
      <c r="D22" s="18" t="s">
        <v>111</v>
      </c>
      <c r="E22" s="10"/>
    </row>
    <row r="23" spans="1:5" ht="38.25">
      <c r="A23" s="13"/>
      <c r="B23" s="13"/>
      <c r="C23" s="13"/>
      <c r="D23" s="19" t="s">
        <v>113</v>
      </c>
      <c r="E23" s="10"/>
    </row>
    <row r="24" spans="1:5" ht="25.5">
      <c r="A24" s="13"/>
      <c r="B24" s="13"/>
      <c r="C24" s="13"/>
      <c r="D24" s="16" t="s">
        <v>116</v>
      </c>
      <c r="E24" s="10"/>
    </row>
    <row r="25" spans="1:5" ht="25.5">
      <c r="A25" s="13"/>
      <c r="B25" s="13"/>
      <c r="C25" s="13"/>
      <c r="D25" s="16" t="s">
        <v>121</v>
      </c>
      <c r="E25" s="10"/>
    </row>
    <row r="26" spans="1:5" ht="25.5">
      <c r="A26" s="13"/>
      <c r="B26" s="13"/>
      <c r="C26" s="13"/>
      <c r="D26" s="16" t="s">
        <v>126</v>
      </c>
      <c r="E26" s="10"/>
    </row>
    <row r="27" spans="1:5" ht="38.25">
      <c r="A27" s="13"/>
      <c r="B27" s="13"/>
      <c r="C27" s="13"/>
      <c r="D27" s="16" t="s">
        <v>131</v>
      </c>
      <c r="E27" s="10"/>
    </row>
    <row r="28" spans="1:5">
      <c r="A28" s="13"/>
      <c r="B28" s="13"/>
      <c r="C28" s="13"/>
      <c r="D28" s="16" t="s">
        <v>135</v>
      </c>
      <c r="E28" s="10"/>
    </row>
    <row r="29" spans="1:5" ht="38.25">
      <c r="A29" s="13"/>
      <c r="B29" s="13"/>
      <c r="C29" s="13"/>
      <c r="D29" s="16" t="s">
        <v>138</v>
      </c>
      <c r="E29" s="10"/>
    </row>
    <row r="30" spans="1:5" ht="51">
      <c r="A30" s="13"/>
      <c r="B30" s="13"/>
      <c r="C30" s="13"/>
      <c r="D30" s="16" t="s">
        <v>141</v>
      </c>
      <c r="E30" s="10"/>
    </row>
    <row r="31" spans="1:5">
      <c r="A31" s="13"/>
      <c r="B31" s="13"/>
      <c r="C31" s="13"/>
      <c r="D31" s="17"/>
      <c r="E31" s="10"/>
    </row>
    <row r="32" spans="1:5" ht="24">
      <c r="A32" s="13"/>
      <c r="B32" s="13"/>
      <c r="C32" s="13"/>
      <c r="D32" s="20" t="s">
        <v>143</v>
      </c>
      <c r="E32" s="10"/>
    </row>
    <row r="33" spans="1:5" ht="25.5">
      <c r="A33" s="13"/>
      <c r="B33" s="13"/>
      <c r="C33" s="13"/>
      <c r="D33" s="15" t="s">
        <v>145</v>
      </c>
      <c r="E33" s="10"/>
    </row>
    <row r="34" spans="1:5" ht="25.5">
      <c r="A34" s="13"/>
      <c r="B34" s="13"/>
      <c r="C34" s="13"/>
      <c r="D34" s="16" t="s">
        <v>147</v>
      </c>
      <c r="E34" s="10"/>
    </row>
    <row r="35" spans="1:5">
      <c r="A35" s="13"/>
      <c r="B35" s="13"/>
      <c r="C35" s="13"/>
      <c r="D35" s="17"/>
      <c r="E35" s="10"/>
    </row>
    <row r="36" spans="1:5" ht="36">
      <c r="A36" s="13"/>
      <c r="B36" s="13"/>
      <c r="C36" s="13"/>
      <c r="D36" s="14" t="s">
        <v>149</v>
      </c>
      <c r="E36" s="10"/>
    </row>
    <row r="37" spans="1:5" ht="25.5">
      <c r="A37" s="13"/>
      <c r="B37" s="13"/>
      <c r="C37" s="13"/>
      <c r="D37" s="15" t="s">
        <v>151</v>
      </c>
      <c r="E37" s="10"/>
    </row>
    <row r="38" spans="1:5" ht="38.25">
      <c r="A38" s="13"/>
      <c r="B38" s="13"/>
      <c r="C38" s="13"/>
      <c r="D38" s="15" t="s">
        <v>154</v>
      </c>
      <c r="E38" s="10"/>
    </row>
    <row r="39" spans="1:5" ht="51">
      <c r="A39" s="21"/>
      <c r="B39" s="21"/>
      <c r="C39" s="21"/>
      <c r="D39" s="15" t="s">
        <v>157</v>
      </c>
      <c r="E39" s="10"/>
    </row>
    <row r="40" spans="1:5">
      <c r="A40" s="22"/>
      <c r="B40" s="22"/>
      <c r="C40" s="22"/>
      <c r="D40" s="17"/>
      <c r="E40" s="10"/>
    </row>
    <row r="41" spans="1:5" ht="60">
      <c r="A41" s="23">
        <v>2</v>
      </c>
      <c r="B41" s="24" t="s">
        <v>160</v>
      </c>
      <c r="C41" s="25" t="s">
        <v>27</v>
      </c>
      <c r="D41" s="18" t="s">
        <v>161</v>
      </c>
      <c r="E41" s="10"/>
    </row>
    <row r="42" spans="1:5" ht="51">
      <c r="A42" s="21"/>
      <c r="B42" s="21"/>
      <c r="C42" s="21"/>
      <c r="D42" s="19" t="s">
        <v>163</v>
      </c>
      <c r="E42" s="10"/>
    </row>
    <row r="43" spans="1:5">
      <c r="A43" s="22"/>
      <c r="B43" s="22"/>
      <c r="C43" s="22"/>
      <c r="D43" s="17"/>
      <c r="E43" s="10"/>
    </row>
    <row r="44" spans="1:5" ht="48">
      <c r="A44" s="23">
        <v>3</v>
      </c>
      <c r="B44" s="339" t="s">
        <v>166</v>
      </c>
      <c r="C44" s="25" t="s">
        <v>167</v>
      </c>
      <c r="D44" s="26" t="s">
        <v>170</v>
      </c>
      <c r="E44" s="10"/>
    </row>
    <row r="45" spans="1:5" ht="60">
      <c r="A45" s="13"/>
      <c r="B45" s="338"/>
      <c r="C45" s="27" t="s">
        <v>37</v>
      </c>
      <c r="D45" s="28" t="s">
        <v>175</v>
      </c>
      <c r="E45" s="10"/>
    </row>
    <row r="46" spans="1:5" ht="72">
      <c r="A46" s="13"/>
      <c r="B46" s="338"/>
      <c r="C46" s="27" t="s">
        <v>168</v>
      </c>
      <c r="D46" s="28" t="s">
        <v>178</v>
      </c>
      <c r="E46" s="10"/>
    </row>
    <row r="47" spans="1:5" ht="39" customHeight="1">
      <c r="A47" s="13"/>
      <c r="B47" s="338"/>
      <c r="C47" s="341" t="s">
        <v>169</v>
      </c>
      <c r="D47" s="29" t="s">
        <v>182</v>
      </c>
      <c r="E47" s="10"/>
    </row>
    <row r="48" spans="1:5" ht="18.75" customHeight="1">
      <c r="A48" s="13"/>
      <c r="B48" s="338"/>
      <c r="C48" s="341"/>
      <c r="D48" s="29"/>
      <c r="E48" s="10"/>
    </row>
    <row r="49" spans="1:5" ht="36">
      <c r="A49" s="13"/>
      <c r="B49" s="338"/>
      <c r="C49" s="342" t="s">
        <v>40</v>
      </c>
      <c r="D49" s="26" t="s">
        <v>186</v>
      </c>
      <c r="E49" s="10"/>
    </row>
    <row r="50" spans="1:5" ht="25.5">
      <c r="A50" s="13"/>
      <c r="B50" s="338"/>
      <c r="C50" s="342"/>
      <c r="D50" s="30" t="s">
        <v>190</v>
      </c>
      <c r="E50" s="10"/>
    </row>
    <row r="51" spans="1:5" ht="22.5" customHeight="1">
      <c r="A51" s="13"/>
      <c r="B51" s="338"/>
      <c r="C51" s="342"/>
      <c r="D51" s="31"/>
      <c r="E51" s="10"/>
    </row>
    <row r="52" spans="1:5" ht="102.75" customHeight="1">
      <c r="A52" s="13"/>
      <c r="B52" s="13"/>
      <c r="C52" s="27" t="s">
        <v>41</v>
      </c>
      <c r="D52" s="32"/>
      <c r="E52" s="10"/>
    </row>
    <row r="53" spans="1:5" ht="84">
      <c r="A53" s="13"/>
      <c r="B53" s="13"/>
      <c r="C53" s="27" t="s">
        <v>42</v>
      </c>
      <c r="D53" s="17"/>
      <c r="E53" s="10"/>
    </row>
    <row r="54" spans="1:5" ht="108">
      <c r="A54" s="13"/>
      <c r="B54" s="13"/>
      <c r="C54" s="27" t="s">
        <v>43</v>
      </c>
      <c r="D54" s="33"/>
      <c r="E54" s="10"/>
    </row>
    <row r="55" spans="1:5" ht="96">
      <c r="A55" s="21"/>
      <c r="B55" s="21"/>
      <c r="C55" s="34" t="s">
        <v>44</v>
      </c>
      <c r="D55" s="33"/>
      <c r="E55" s="10"/>
    </row>
    <row r="56" spans="1:5">
      <c r="A56" s="22"/>
      <c r="B56" s="22"/>
      <c r="C56" s="22"/>
      <c r="D56" s="33"/>
      <c r="E56" s="10"/>
    </row>
    <row r="57" spans="1:5" ht="48">
      <c r="A57" s="23">
        <v>4</v>
      </c>
      <c r="B57" s="339" t="s">
        <v>192</v>
      </c>
      <c r="C57" s="339" t="s">
        <v>193</v>
      </c>
      <c r="D57" s="35" t="s">
        <v>194</v>
      </c>
      <c r="E57" s="10"/>
    </row>
    <row r="58" spans="1:5" ht="51">
      <c r="A58" s="13"/>
      <c r="B58" s="338"/>
      <c r="C58" s="338"/>
      <c r="D58" s="36" t="s">
        <v>196</v>
      </c>
      <c r="E58" s="10"/>
    </row>
    <row r="59" spans="1:5" ht="38.25">
      <c r="A59" s="13"/>
      <c r="B59" s="13"/>
      <c r="C59" s="13"/>
      <c r="D59" s="37" t="s">
        <v>199</v>
      </c>
      <c r="E59" s="10"/>
    </row>
    <row r="60" spans="1:5">
      <c r="A60" s="13"/>
      <c r="B60" s="13"/>
      <c r="C60" s="13"/>
      <c r="D60" s="17"/>
      <c r="E60" s="10"/>
    </row>
    <row r="61" spans="1:5" ht="36">
      <c r="A61" s="13"/>
      <c r="B61" s="13"/>
      <c r="C61" s="13"/>
      <c r="D61" s="18" t="s">
        <v>203</v>
      </c>
      <c r="E61" s="10"/>
    </row>
    <row r="62" spans="1:5" ht="89.25">
      <c r="A62" s="21"/>
      <c r="B62" s="21"/>
      <c r="C62" s="21"/>
      <c r="D62" s="36" t="s">
        <v>205</v>
      </c>
      <c r="E62" s="10"/>
    </row>
    <row r="63" spans="1:5">
      <c r="A63" s="22"/>
      <c r="B63" s="22"/>
      <c r="C63" s="22"/>
      <c r="D63" s="17"/>
      <c r="E63" s="10"/>
    </row>
    <row r="64" spans="1:5" ht="37.5" customHeight="1">
      <c r="A64" s="23">
        <v>5</v>
      </c>
      <c r="B64" s="24" t="s">
        <v>208</v>
      </c>
      <c r="C64" s="24" t="s">
        <v>209</v>
      </c>
      <c r="D64" s="35" t="s">
        <v>210</v>
      </c>
      <c r="E64" s="10"/>
    </row>
    <row r="65" spans="1:5" ht="89.25">
      <c r="A65" s="38"/>
      <c r="B65" s="5"/>
      <c r="C65" s="5"/>
      <c r="D65" s="19" t="s">
        <v>211</v>
      </c>
      <c r="E65" s="10"/>
    </row>
    <row r="66" spans="1:5">
      <c r="A66" s="22"/>
      <c r="B66" s="22"/>
      <c r="C66" s="22"/>
      <c r="D66" s="17"/>
      <c r="E66" s="10"/>
    </row>
    <row r="67" spans="1:5" ht="48">
      <c r="A67" s="23">
        <v>6</v>
      </c>
      <c r="B67" s="24" t="s">
        <v>212</v>
      </c>
      <c r="C67" s="24" t="s">
        <v>62</v>
      </c>
      <c r="D67" s="18" t="s">
        <v>213</v>
      </c>
      <c r="E67" s="10"/>
    </row>
    <row r="68" spans="1:5" ht="38.25">
      <c r="A68" s="13"/>
      <c r="B68" s="13"/>
      <c r="C68" s="13"/>
      <c r="D68" s="19" t="s">
        <v>215</v>
      </c>
      <c r="E68" s="10"/>
    </row>
    <row r="69" spans="1:5" ht="25.5">
      <c r="A69" s="13"/>
      <c r="B69" s="13"/>
      <c r="C69" s="13"/>
      <c r="D69" s="19" t="s">
        <v>217</v>
      </c>
      <c r="E69" s="10"/>
    </row>
    <row r="70" spans="1:5" ht="38.25">
      <c r="A70" s="13"/>
      <c r="B70" s="13"/>
      <c r="C70" s="13"/>
      <c r="D70" s="19" t="s">
        <v>219</v>
      </c>
      <c r="E70" s="10"/>
    </row>
    <row r="71" spans="1:5" ht="38.25">
      <c r="A71" s="13"/>
      <c r="B71" s="13"/>
      <c r="C71" s="13"/>
      <c r="D71" s="19" t="s">
        <v>221</v>
      </c>
      <c r="E71" s="10"/>
    </row>
    <row r="72" spans="1:5" ht="25.5">
      <c r="A72" s="13"/>
      <c r="B72" s="13"/>
      <c r="C72" s="13"/>
      <c r="D72" s="19" t="s">
        <v>223</v>
      </c>
      <c r="E72" s="10"/>
    </row>
    <row r="73" spans="1:5" ht="38.25">
      <c r="A73" s="39"/>
      <c r="B73" s="39"/>
      <c r="C73" s="39"/>
      <c r="D73" s="40" t="s">
        <v>225</v>
      </c>
      <c r="E73" s="41"/>
    </row>
  </sheetData>
  <mergeCells count="10">
    <mergeCell ref="B57:B58"/>
    <mergeCell ref="C7:C8"/>
    <mergeCell ref="C47:C48"/>
    <mergeCell ref="C49:C51"/>
    <mergeCell ref="C57:C58"/>
    <mergeCell ref="A1:E1"/>
    <mergeCell ref="A2:E2"/>
    <mergeCell ref="A3:E3"/>
    <mergeCell ref="B7:B8"/>
    <mergeCell ref="B44:B51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H25" sqref="H25"/>
    </sheetView>
  </sheetViews>
  <sheetFormatPr defaultRowHeight="15"/>
  <cols>
    <col min="1" max="1" width="4.42578125" bestFit="1" customWidth="1"/>
    <col min="2" max="2" width="18.42578125" customWidth="1"/>
    <col min="4" max="9" width="7.7109375" customWidth="1"/>
  </cols>
  <sheetData>
    <row r="1" spans="1:10" ht="15.75">
      <c r="A1" s="275" t="s">
        <v>290</v>
      </c>
      <c r="B1" s="275"/>
      <c r="C1" s="275"/>
      <c r="D1" s="275"/>
      <c r="E1" s="275"/>
      <c r="F1" s="275"/>
      <c r="G1" s="275"/>
      <c r="H1" s="275"/>
      <c r="I1" s="275"/>
      <c r="J1" s="275"/>
    </row>
    <row r="3" spans="1:10" ht="20.100000000000001" customHeight="1">
      <c r="A3" s="347" t="s">
        <v>230</v>
      </c>
      <c r="B3" s="347" t="s">
        <v>5</v>
      </c>
      <c r="C3" s="347" t="s">
        <v>291</v>
      </c>
      <c r="D3" s="347" t="s">
        <v>7</v>
      </c>
      <c r="E3" s="347"/>
      <c r="F3" s="347"/>
      <c r="G3" s="347"/>
      <c r="H3" s="347"/>
      <c r="I3" s="347"/>
      <c r="J3" s="347" t="s">
        <v>8</v>
      </c>
    </row>
    <row r="4" spans="1:10" ht="20.100000000000001" customHeight="1">
      <c r="A4" s="347"/>
      <c r="B4" s="347"/>
      <c r="C4" s="347"/>
      <c r="D4" s="348">
        <v>2025</v>
      </c>
      <c r="E4" s="348">
        <v>2026</v>
      </c>
      <c r="F4" s="348">
        <v>2027</v>
      </c>
      <c r="G4" s="348">
        <v>2028</v>
      </c>
      <c r="H4" s="348">
        <v>2029</v>
      </c>
      <c r="I4" s="348">
        <v>2030</v>
      </c>
      <c r="J4" s="347"/>
    </row>
    <row r="5" spans="1:10">
      <c r="A5" s="343">
        <v>1</v>
      </c>
      <c r="B5" s="343">
        <v>2</v>
      </c>
      <c r="C5" s="343">
        <v>3</v>
      </c>
      <c r="D5" s="343">
        <v>4</v>
      </c>
      <c r="E5" s="343">
        <v>5</v>
      </c>
      <c r="F5" s="343">
        <v>6</v>
      </c>
      <c r="G5" s="343">
        <v>7</v>
      </c>
      <c r="H5" s="343">
        <v>8</v>
      </c>
      <c r="I5" s="343">
        <v>9</v>
      </c>
      <c r="J5" s="343">
        <v>10</v>
      </c>
    </row>
    <row r="6" spans="1:10">
      <c r="A6" s="148"/>
      <c r="B6" s="278" t="s">
        <v>11</v>
      </c>
      <c r="C6" s="344" t="s">
        <v>292</v>
      </c>
      <c r="D6" s="175">
        <v>98</v>
      </c>
      <c r="E6" s="175">
        <v>98.25</v>
      </c>
      <c r="F6" s="175">
        <v>98.5</v>
      </c>
      <c r="G6" s="175">
        <v>98.75</v>
      </c>
      <c r="H6" s="175">
        <v>98.8</v>
      </c>
      <c r="I6" s="175">
        <v>99</v>
      </c>
      <c r="J6" s="148"/>
    </row>
    <row r="7" spans="1:10">
      <c r="A7" s="152"/>
      <c r="B7" s="278"/>
      <c r="C7" s="345"/>
      <c r="D7" s="152"/>
      <c r="E7" s="152"/>
      <c r="F7" s="152"/>
      <c r="G7" s="152"/>
      <c r="H7" s="152"/>
      <c r="I7" s="152"/>
      <c r="J7" s="152"/>
    </row>
    <row r="8" spans="1:10">
      <c r="A8" s="152"/>
      <c r="B8" s="278"/>
      <c r="C8" s="345"/>
      <c r="D8" s="152"/>
      <c r="E8" s="152"/>
      <c r="F8" s="152"/>
      <c r="G8" s="152"/>
      <c r="H8" s="152"/>
      <c r="I8" s="152"/>
      <c r="J8" s="152"/>
    </row>
    <row r="9" spans="1:10">
      <c r="A9" s="161"/>
      <c r="B9" s="278"/>
      <c r="C9" s="346"/>
      <c r="D9" s="161"/>
      <c r="E9" s="161"/>
      <c r="F9" s="161"/>
      <c r="G9" s="161"/>
      <c r="H9" s="161"/>
      <c r="I9" s="161"/>
      <c r="J9" s="161"/>
    </row>
    <row r="10" spans="1:10">
      <c r="A10" s="148"/>
      <c r="B10" s="276" t="s">
        <v>14</v>
      </c>
      <c r="C10" s="344" t="s">
        <v>292</v>
      </c>
      <c r="D10" s="175">
        <v>100</v>
      </c>
      <c r="E10" s="175">
        <v>100</v>
      </c>
      <c r="F10" s="175">
        <v>100</v>
      </c>
      <c r="G10" s="175">
        <v>100</v>
      </c>
      <c r="H10" s="175">
        <v>100</v>
      </c>
      <c r="I10" s="175">
        <v>100</v>
      </c>
      <c r="J10" s="148"/>
    </row>
    <row r="11" spans="1:10">
      <c r="A11" s="152"/>
      <c r="B11" s="274"/>
      <c r="C11" s="152"/>
      <c r="D11" s="152"/>
      <c r="E11" s="152"/>
      <c r="F11" s="152"/>
      <c r="G11" s="152"/>
      <c r="H11" s="152"/>
      <c r="I11" s="152"/>
      <c r="J11" s="152"/>
    </row>
    <row r="12" spans="1:10">
      <c r="A12" s="152"/>
      <c r="B12" s="274"/>
      <c r="C12" s="152"/>
      <c r="D12" s="152"/>
      <c r="E12" s="152"/>
      <c r="F12" s="152"/>
      <c r="G12" s="152"/>
      <c r="H12" s="152"/>
      <c r="I12" s="152"/>
      <c r="J12" s="152"/>
    </row>
    <row r="13" spans="1:10">
      <c r="A13" s="152"/>
      <c r="B13" s="274"/>
      <c r="C13" s="152"/>
      <c r="D13" s="152"/>
      <c r="E13" s="152"/>
      <c r="F13" s="152"/>
      <c r="G13" s="152"/>
      <c r="H13" s="152"/>
      <c r="I13" s="152"/>
      <c r="J13" s="152"/>
    </row>
    <row r="14" spans="1:10">
      <c r="A14" s="152"/>
      <c r="B14" s="274"/>
      <c r="C14" s="152"/>
      <c r="D14" s="152"/>
      <c r="E14" s="152"/>
      <c r="F14" s="152"/>
      <c r="G14" s="152"/>
      <c r="H14" s="152"/>
      <c r="I14" s="152"/>
      <c r="J14" s="152"/>
    </row>
    <row r="15" spans="1:10">
      <c r="A15" s="161"/>
      <c r="B15" s="299"/>
      <c r="C15" s="161"/>
      <c r="D15" s="161"/>
      <c r="E15" s="161"/>
      <c r="F15" s="161"/>
      <c r="G15" s="161"/>
      <c r="H15" s="161"/>
      <c r="I15" s="161"/>
      <c r="J15" s="161"/>
    </row>
    <row r="16" spans="1:10">
      <c r="A16" s="32"/>
      <c r="B16" s="32"/>
      <c r="C16" s="32"/>
      <c r="D16" s="32"/>
      <c r="E16" s="32"/>
      <c r="F16" s="32"/>
      <c r="G16" s="32"/>
      <c r="H16" s="32"/>
      <c r="I16" s="32"/>
      <c r="J16" s="32"/>
    </row>
    <row r="17" spans="1:10">
      <c r="A17" s="32"/>
      <c r="B17" s="32"/>
      <c r="C17" s="32"/>
      <c r="D17" s="32"/>
      <c r="E17" s="32"/>
      <c r="F17" s="32"/>
      <c r="G17" s="32"/>
      <c r="H17" s="32"/>
      <c r="I17" s="32"/>
      <c r="J17" s="32"/>
    </row>
    <row r="18" spans="1:10">
      <c r="A18" s="32"/>
      <c r="B18" s="32"/>
      <c r="C18" s="32"/>
      <c r="D18" s="32"/>
      <c r="E18" s="32"/>
      <c r="F18" s="32"/>
      <c r="G18" s="32"/>
      <c r="H18" s="32"/>
      <c r="I18" s="32"/>
      <c r="J18" s="32"/>
    </row>
    <row r="19" spans="1:10">
      <c r="A19" s="32"/>
      <c r="B19" s="32"/>
      <c r="C19" s="32"/>
      <c r="D19" s="32"/>
      <c r="E19" s="32"/>
      <c r="F19" s="32"/>
      <c r="G19" s="32"/>
      <c r="H19" s="32"/>
      <c r="I19" s="32"/>
      <c r="J19" s="32"/>
    </row>
    <row r="20" spans="1:10">
      <c r="A20" s="32"/>
      <c r="B20" s="32"/>
      <c r="C20" s="32"/>
      <c r="D20" s="32"/>
      <c r="E20" s="32"/>
      <c r="F20" s="32"/>
      <c r="G20" s="32"/>
      <c r="H20" s="32"/>
      <c r="I20" s="32"/>
      <c r="J20" s="32"/>
    </row>
    <row r="21" spans="1:10">
      <c r="A21" s="32"/>
      <c r="B21" s="32"/>
      <c r="C21" s="32"/>
      <c r="D21" s="32"/>
      <c r="E21" s="32"/>
      <c r="F21" s="32"/>
      <c r="G21" s="32"/>
      <c r="H21" s="32"/>
      <c r="I21" s="32"/>
      <c r="J21" s="32"/>
    </row>
    <row r="22" spans="1:10">
      <c r="A22" s="32"/>
      <c r="B22" s="32"/>
      <c r="C22" s="32"/>
      <c r="D22" s="32"/>
      <c r="E22" s="32"/>
      <c r="F22" s="32"/>
      <c r="G22" s="32"/>
      <c r="H22" s="32"/>
      <c r="I22" s="32"/>
      <c r="J22" s="32"/>
    </row>
    <row r="23" spans="1:10">
      <c r="A23" s="32"/>
      <c r="B23" s="32"/>
      <c r="C23" s="32"/>
      <c r="D23" s="32"/>
      <c r="E23" s="32"/>
      <c r="F23" s="32"/>
      <c r="G23" s="32"/>
      <c r="H23" s="32"/>
      <c r="I23" s="32"/>
      <c r="J23" s="32"/>
    </row>
    <row r="24" spans="1:10">
      <c r="A24" s="32"/>
      <c r="B24" s="32"/>
      <c r="C24" s="32"/>
      <c r="D24" s="32"/>
      <c r="E24" s="32"/>
      <c r="F24" s="32"/>
      <c r="G24" s="32"/>
      <c r="H24" s="32"/>
      <c r="I24" s="32"/>
      <c r="J24" s="32"/>
    </row>
    <row r="25" spans="1:10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0">
      <c r="A26" s="32"/>
      <c r="B26" s="32"/>
      <c r="C26" s="32"/>
      <c r="D26" s="32"/>
      <c r="E26" s="32"/>
      <c r="F26" s="32"/>
      <c r="G26" s="32"/>
      <c r="H26" s="32"/>
      <c r="I26" s="32"/>
      <c r="J26" s="32"/>
    </row>
    <row r="27" spans="1:10">
      <c r="A27" s="32"/>
      <c r="B27" s="32"/>
      <c r="C27" s="32"/>
      <c r="D27" s="32"/>
      <c r="E27" s="32"/>
      <c r="F27" s="32"/>
      <c r="G27" s="32"/>
      <c r="H27" s="32"/>
      <c r="I27" s="32"/>
      <c r="J27" s="32"/>
    </row>
    <row r="28" spans="1:10">
      <c r="A28" s="32"/>
      <c r="B28" s="32"/>
      <c r="C28" s="32"/>
      <c r="D28" s="32"/>
      <c r="E28" s="32"/>
      <c r="F28" s="32"/>
      <c r="G28" s="32"/>
      <c r="H28" s="32"/>
      <c r="I28" s="32"/>
      <c r="J28" s="32"/>
    </row>
    <row r="29" spans="1:10">
      <c r="A29" s="32"/>
      <c r="B29" s="32"/>
      <c r="C29" s="32"/>
      <c r="D29" s="32"/>
      <c r="E29" s="32"/>
      <c r="F29" s="32"/>
      <c r="G29" s="32"/>
      <c r="H29" s="32"/>
      <c r="I29" s="32"/>
      <c r="J29" s="32"/>
    </row>
    <row r="30" spans="1:10">
      <c r="A30" s="32"/>
      <c r="B30" s="32"/>
      <c r="C30" s="32"/>
      <c r="D30" s="32"/>
      <c r="E30" s="32"/>
      <c r="F30" s="32"/>
      <c r="G30" s="32"/>
      <c r="H30" s="32"/>
      <c r="I30" s="32"/>
      <c r="J30" s="32"/>
    </row>
  </sheetData>
  <mergeCells count="8">
    <mergeCell ref="B6:B9"/>
    <mergeCell ref="B10:B15"/>
    <mergeCell ref="D3:I3"/>
    <mergeCell ref="C3:C4"/>
    <mergeCell ref="B3:B4"/>
    <mergeCell ref="A3:A4"/>
    <mergeCell ref="J3:J4"/>
    <mergeCell ref="A1:J1"/>
  </mergeCells>
  <pageMargins left="0.7" right="0.49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3.1.</vt:lpstr>
      <vt:lpstr>4.1.</vt:lpstr>
      <vt:lpstr>4.1. (2)</vt:lpstr>
      <vt:lpstr>4.2.</vt:lpstr>
      <vt:lpstr>4.3.</vt:lpstr>
      <vt:lpstr>4.4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2025-09-03T02:51:17Z</cp:lastPrinted>
  <dcterms:created xsi:type="dcterms:W3CDTF">2022-06-10T07:00:00Z</dcterms:created>
  <dcterms:modified xsi:type="dcterms:W3CDTF">2025-09-03T08:23:18Z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4102496D050D4AEFB31F9554FC249F01_12</vt:lpwstr>
  </property>
  <property fmtid="{D5CDD505-2E9C-101B-9397-08002B2CF9AE}" pid="3" name="KSOProductBuildVer">
    <vt:lpwstr>1057-12.2.0.21931</vt:lpwstr>
  </property>
</Properties>
</file>